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4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<sst xmlns="http://schemas.openxmlformats.org/spreadsheetml/2006/main" count="99">
  <si>
    <t>附件2:</t>
  </si>
  <si>
    <t>博罗县2021年县直事业单位公开招聘紧缺人才考试成绩表</t>
  </si>
  <si>
    <r>
      <rPr>
        <b/>
        <sz val="11"/>
        <rFont val="宋体"/>
        <charset val="134"/>
      </rPr>
      <t>序号</t>
    </r>
  </si>
  <si>
    <t>招聘单位</t>
  </si>
  <si>
    <t>岗位代码</t>
  </si>
  <si>
    <t>招聘人数</t>
  </si>
  <si>
    <r>
      <rPr>
        <b/>
        <sz val="11"/>
        <rFont val="宋体"/>
        <charset val="134"/>
      </rPr>
      <t>准考证号</t>
    </r>
  </si>
  <si>
    <t>笔试成绩</t>
  </si>
  <si>
    <r>
      <rPr>
        <b/>
        <sz val="11"/>
        <rFont val="宋体"/>
        <charset val="134"/>
      </rPr>
      <t>笔试成绩</t>
    </r>
    <r>
      <rPr>
        <b/>
        <sz val="11"/>
        <rFont val="Times New Roman"/>
        <charset val="134"/>
      </rPr>
      <t>*60%</t>
    </r>
  </si>
  <si>
    <r>
      <rPr>
        <b/>
        <sz val="11"/>
        <rFont val="宋体"/>
        <charset val="134"/>
      </rPr>
      <t>面试成绩</t>
    </r>
  </si>
  <si>
    <r>
      <rPr>
        <b/>
        <sz val="11"/>
        <rFont val="宋体"/>
        <charset val="134"/>
      </rPr>
      <t>面试成绩</t>
    </r>
    <r>
      <rPr>
        <b/>
        <sz val="11"/>
        <rFont val="Times New Roman"/>
        <charset val="134"/>
      </rPr>
      <t>*40%</t>
    </r>
  </si>
  <si>
    <t>考试
总成绩</t>
  </si>
  <si>
    <r>
      <rPr>
        <b/>
        <sz val="11"/>
        <rFont val="宋体"/>
        <charset val="134"/>
      </rPr>
      <t>排名</t>
    </r>
  </si>
  <si>
    <r>
      <rPr>
        <b/>
        <sz val="11"/>
        <rFont val="宋体"/>
        <charset val="134"/>
      </rPr>
      <t>是否进入体检</t>
    </r>
  </si>
  <si>
    <t>备注</t>
  </si>
  <si>
    <t>博罗县规划建设总工程师室</t>
  </si>
  <si>
    <t>3021019</t>
  </si>
  <si>
    <t>2110019</t>
  </si>
  <si>
    <t>87.682</t>
  </si>
  <si>
    <t>是</t>
  </si>
  <si>
    <t>2110022</t>
  </si>
  <si>
    <t>84.397</t>
  </si>
  <si>
    <t>2110027</t>
  </si>
  <si>
    <t>83.362</t>
  </si>
  <si>
    <t>面试缺考</t>
  </si>
  <si>
    <t>博罗县交通工程规划和建设中心</t>
  </si>
  <si>
    <t>3021020</t>
  </si>
  <si>
    <t>2110036</t>
  </si>
  <si>
    <t>85.442</t>
  </si>
  <si>
    <t>2110038</t>
  </si>
  <si>
    <t>77.017</t>
  </si>
  <si>
    <t>2110039</t>
  </si>
  <si>
    <t>77.824</t>
  </si>
  <si>
    <t>博罗县审计技术信息中心</t>
  </si>
  <si>
    <t>3021021</t>
  </si>
  <si>
    <t>2110048</t>
  </si>
  <si>
    <t>80.618</t>
  </si>
  <si>
    <t>2110046</t>
  </si>
  <si>
    <t>81.211</t>
  </si>
  <si>
    <t>2110045</t>
  </si>
  <si>
    <t>76.941</t>
  </si>
  <si>
    <t>博罗县农产品质量安全监督检测中心</t>
  </si>
  <si>
    <t>3021022</t>
  </si>
  <si>
    <t>2110054</t>
  </si>
  <si>
    <t>83.914</t>
  </si>
  <si>
    <t>2110056</t>
  </si>
  <si>
    <t>81.409</t>
  </si>
  <si>
    <t>2110055</t>
  </si>
  <si>
    <t>75.639</t>
  </si>
  <si>
    <t>博罗县节能监察中心</t>
  </si>
  <si>
    <t>3021023</t>
  </si>
  <si>
    <t>2110067</t>
  </si>
  <si>
    <t>94.647</t>
  </si>
  <si>
    <t>2110077</t>
  </si>
  <si>
    <t>89.982</t>
  </si>
  <si>
    <t>2110104</t>
  </si>
  <si>
    <t>85.973</t>
  </si>
  <si>
    <t>博罗县博物馆</t>
  </si>
  <si>
    <t>3021024</t>
  </si>
  <si>
    <t>2110122</t>
  </si>
  <si>
    <t>94.253</t>
  </si>
  <si>
    <t>2110115</t>
  </si>
  <si>
    <t>84.571</t>
  </si>
  <si>
    <t>2110120</t>
  </si>
  <si>
    <t>88.997</t>
  </si>
  <si>
    <t>博罗县中小企业服务中心</t>
  </si>
  <si>
    <t>3021025</t>
  </si>
  <si>
    <t>2110140</t>
  </si>
  <si>
    <t>87.697</t>
  </si>
  <si>
    <t>2110179</t>
  </si>
  <si>
    <t>86.002</t>
  </si>
  <si>
    <t>2110139</t>
  </si>
  <si>
    <t>84.771</t>
  </si>
  <si>
    <t>博罗县路政排水所</t>
  </si>
  <si>
    <t>3021026</t>
  </si>
  <si>
    <t>2110167</t>
  </si>
  <si>
    <t>88.791</t>
  </si>
  <si>
    <t>2110159</t>
  </si>
  <si>
    <t>85.514</t>
  </si>
  <si>
    <t>2110160</t>
  </si>
  <si>
    <t>84.468</t>
  </si>
  <si>
    <t>博罗县动物疫病预防控制所</t>
  </si>
  <si>
    <t>3021027</t>
  </si>
  <si>
    <t>2110173</t>
  </si>
  <si>
    <t>95.414</t>
  </si>
  <si>
    <t>2110174</t>
  </si>
  <si>
    <t>79.300</t>
  </si>
  <si>
    <t>2110176</t>
  </si>
  <si>
    <t>78.271</t>
  </si>
  <si>
    <t>2110175</t>
  </si>
  <si>
    <t>71.899</t>
  </si>
  <si>
    <t>博罗县供销合作联社</t>
  </si>
  <si>
    <t>3021028</t>
  </si>
  <si>
    <t>2110177</t>
  </si>
  <si>
    <t>76.558</t>
  </si>
  <si>
    <t>博罗县疾病预防控制中心</t>
  </si>
  <si>
    <t>3021030</t>
  </si>
  <si>
    <t>2110182</t>
  </si>
  <si>
    <t>82.935</t>
  </si>
</sst>
</file>

<file path=xl/styles.xml><?xml version="1.0" encoding="utf-8"?>
<styleSheet xmlns="http://schemas.openxmlformats.org/spreadsheetml/2006/main">
  <numFmts count="8">
    <numFmt numFmtId="176" formatCode="0.000_ "/>
    <numFmt numFmtId="177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178" formatCode="0.00_);[Red]\(0.00\)"/>
    <numFmt numFmtId="42" formatCode="_ &quot;￥&quot;* #,##0_ ;_ &quot;￥&quot;* \-#,##0_ ;_ &quot;￥&quot;* &quot;-&quot;_ ;_ @_ "/>
    <numFmt numFmtId="179" formatCode="0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1"/>
      <name val="Times New Roman"/>
      <charset val="134"/>
    </font>
    <font>
      <sz val="11"/>
      <name val="等线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/>
    <xf numFmtId="0" fontId="3" fillId="0" borderId="0" applyBorder="0">
      <alignment vertical="center"/>
    </xf>
    <xf numFmtId="0" fontId="9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177" fontId="3" fillId="0" borderId="1" xfId="0" applyNumberFormat="1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33"/>
  <sheetViews>
    <sheetView tabSelected="1" workbookViewId="0">
      <selection activeCell="B32" sqref="B32"/>
    </sheetView>
  </sheetViews>
  <sheetFormatPr defaultColWidth="8.70967741935484" defaultRowHeight="13.25"/>
  <cols>
    <col min="1" max="1" width="6.62903225806452" style="3" customWidth="1"/>
    <col min="2" max="2" width="21.3790322580645" style="3" customWidth="1"/>
    <col min="3" max="3" width="10.25" style="3" customWidth="1"/>
    <col min="4" max="4" width="6.37903225806452" style="3" customWidth="1"/>
    <col min="5" max="5" width="12.8790322580645" style="3" customWidth="1"/>
    <col min="6" max="6" width="11" style="3" customWidth="1"/>
    <col min="7" max="9" width="9" style="3"/>
    <col min="10" max="10" width="10.25" style="3" customWidth="1"/>
    <col min="11" max="11" width="7.62903225806452" style="3" customWidth="1"/>
    <col min="12" max="12" width="9" style="3"/>
    <col min="13" max="13" width="10.5" style="4" customWidth="1"/>
    <col min="14" max="16384" width="9" style="3"/>
  </cols>
  <sheetData>
    <row r="1" ht="21.95" customHeight="1" spans="1:2">
      <c r="A1" s="5" t="s">
        <v>0</v>
      </c>
      <c r="B1" s="5"/>
    </row>
    <row r="2" ht="32.1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30" customHeight="1" spans="1:13">
      <c r="A3" s="7" t="s">
        <v>2</v>
      </c>
      <c r="B3" s="8" t="s">
        <v>3</v>
      </c>
      <c r="C3" s="9" t="s">
        <v>4</v>
      </c>
      <c r="D3" s="8" t="s">
        <v>5</v>
      </c>
      <c r="E3" s="7" t="s">
        <v>6</v>
      </c>
      <c r="F3" s="8" t="s">
        <v>7</v>
      </c>
      <c r="G3" s="18" t="s">
        <v>8</v>
      </c>
      <c r="H3" s="19" t="s">
        <v>9</v>
      </c>
      <c r="I3" s="19" t="s">
        <v>10</v>
      </c>
      <c r="J3" s="22" t="s">
        <v>11</v>
      </c>
      <c r="K3" s="23" t="s">
        <v>12</v>
      </c>
      <c r="L3" s="23" t="s">
        <v>13</v>
      </c>
      <c r="M3" s="8" t="s">
        <v>14</v>
      </c>
    </row>
    <row r="4" s="2" customFormat="1" ht="26.1" customHeight="1" spans="1:13">
      <c r="A4" s="10">
        <v>1</v>
      </c>
      <c r="B4" s="26" t="s">
        <v>15</v>
      </c>
      <c r="C4" s="27" t="s">
        <v>16</v>
      </c>
      <c r="D4" s="12">
        <v>1</v>
      </c>
      <c r="E4" s="28" t="s">
        <v>17</v>
      </c>
      <c r="F4" s="28" t="s">
        <v>18</v>
      </c>
      <c r="G4" s="20">
        <f t="shared" ref="G4:G33" si="0">F4*0.6</f>
        <v>52.6092</v>
      </c>
      <c r="H4" s="21">
        <v>78.5</v>
      </c>
      <c r="I4" s="20">
        <f t="shared" ref="I4:I33" si="1">H4*0.4</f>
        <v>31.4</v>
      </c>
      <c r="J4" s="20">
        <f t="shared" ref="J4:J33" si="2">G4+I4</f>
        <v>84.0092</v>
      </c>
      <c r="K4" s="24">
        <v>1</v>
      </c>
      <c r="L4" s="25" t="s">
        <v>19</v>
      </c>
      <c r="M4" s="24"/>
    </row>
    <row r="5" s="2" customFormat="1" ht="26.1" customHeight="1" spans="1:13">
      <c r="A5" s="10">
        <v>2</v>
      </c>
      <c r="B5" s="13"/>
      <c r="C5" s="14"/>
      <c r="D5" s="14"/>
      <c r="E5" s="28" t="s">
        <v>20</v>
      </c>
      <c r="F5" s="28" t="s">
        <v>21</v>
      </c>
      <c r="G5" s="20">
        <f t="shared" si="0"/>
        <v>50.6382</v>
      </c>
      <c r="H5" s="21">
        <v>71.15</v>
      </c>
      <c r="I5" s="20">
        <f t="shared" si="1"/>
        <v>28.46</v>
      </c>
      <c r="J5" s="20">
        <f t="shared" si="2"/>
        <v>79.0982</v>
      </c>
      <c r="K5" s="24">
        <v>2</v>
      </c>
      <c r="L5" s="25"/>
      <c r="M5" s="24"/>
    </row>
    <row r="6" s="2" customFormat="1" ht="26.1" customHeight="1" spans="1:13">
      <c r="A6" s="10">
        <v>3</v>
      </c>
      <c r="B6" s="15"/>
      <c r="C6" s="16"/>
      <c r="D6" s="16"/>
      <c r="E6" s="28" t="s">
        <v>22</v>
      </c>
      <c r="F6" s="28" t="s">
        <v>23</v>
      </c>
      <c r="G6" s="20">
        <f t="shared" si="0"/>
        <v>50.0172</v>
      </c>
      <c r="H6" s="21"/>
      <c r="I6" s="20"/>
      <c r="J6" s="20">
        <f t="shared" si="2"/>
        <v>50.0172</v>
      </c>
      <c r="K6" s="24">
        <v>3</v>
      </c>
      <c r="L6" s="25"/>
      <c r="M6" s="24" t="s">
        <v>24</v>
      </c>
    </row>
    <row r="7" s="2" customFormat="1" ht="26.1" customHeight="1" spans="1:13">
      <c r="A7" s="10">
        <v>4</v>
      </c>
      <c r="B7" s="26" t="s">
        <v>25</v>
      </c>
      <c r="C7" s="27" t="s">
        <v>26</v>
      </c>
      <c r="D7" s="12">
        <v>1</v>
      </c>
      <c r="E7" s="28" t="s">
        <v>27</v>
      </c>
      <c r="F7" s="28" t="s">
        <v>28</v>
      </c>
      <c r="G7" s="20">
        <f t="shared" si="0"/>
        <v>51.2652</v>
      </c>
      <c r="H7" s="21">
        <v>84.15</v>
      </c>
      <c r="I7" s="20">
        <f t="shared" si="1"/>
        <v>33.66</v>
      </c>
      <c r="J7" s="20">
        <f t="shared" si="2"/>
        <v>84.9252</v>
      </c>
      <c r="K7" s="24">
        <v>1</v>
      </c>
      <c r="L7" s="25" t="s">
        <v>19</v>
      </c>
      <c r="M7" s="24"/>
    </row>
    <row r="8" s="2" customFormat="1" ht="26.1" customHeight="1" spans="1:13">
      <c r="A8" s="10">
        <v>5</v>
      </c>
      <c r="B8" s="13"/>
      <c r="C8" s="14"/>
      <c r="D8" s="14"/>
      <c r="E8" s="28" t="s">
        <v>29</v>
      </c>
      <c r="F8" s="28" t="s">
        <v>30</v>
      </c>
      <c r="G8" s="20">
        <f t="shared" si="0"/>
        <v>46.2102</v>
      </c>
      <c r="H8" s="21">
        <v>74.4</v>
      </c>
      <c r="I8" s="20">
        <f t="shared" si="1"/>
        <v>29.76</v>
      </c>
      <c r="J8" s="20">
        <f t="shared" si="2"/>
        <v>75.9702</v>
      </c>
      <c r="K8" s="24">
        <v>2</v>
      </c>
      <c r="L8" s="25"/>
      <c r="M8" s="24"/>
    </row>
    <row r="9" s="2" customFormat="1" ht="26.1" customHeight="1" spans="1:13">
      <c r="A9" s="10">
        <v>6</v>
      </c>
      <c r="B9" s="15"/>
      <c r="C9" s="16"/>
      <c r="D9" s="16"/>
      <c r="E9" s="28" t="s">
        <v>31</v>
      </c>
      <c r="F9" s="28" t="s">
        <v>32</v>
      </c>
      <c r="G9" s="20">
        <f t="shared" si="0"/>
        <v>46.6944</v>
      </c>
      <c r="H9" s="21"/>
      <c r="I9" s="20"/>
      <c r="J9" s="20">
        <f t="shared" si="2"/>
        <v>46.6944</v>
      </c>
      <c r="K9" s="24">
        <v>3</v>
      </c>
      <c r="L9" s="25"/>
      <c r="M9" s="24" t="s">
        <v>24</v>
      </c>
    </row>
    <row r="10" s="2" customFormat="1" ht="26.1" customHeight="1" spans="1:13">
      <c r="A10" s="10">
        <v>7</v>
      </c>
      <c r="B10" s="26" t="s">
        <v>33</v>
      </c>
      <c r="C10" s="27" t="s">
        <v>34</v>
      </c>
      <c r="D10" s="12">
        <v>1</v>
      </c>
      <c r="E10" s="28" t="s">
        <v>35</v>
      </c>
      <c r="F10" s="28" t="s">
        <v>36</v>
      </c>
      <c r="G10" s="20">
        <f t="shared" si="0"/>
        <v>48.3708</v>
      </c>
      <c r="H10" s="21">
        <v>76.8</v>
      </c>
      <c r="I10" s="20">
        <f t="shared" si="1"/>
        <v>30.72</v>
      </c>
      <c r="J10" s="20">
        <f t="shared" si="2"/>
        <v>79.0908</v>
      </c>
      <c r="K10" s="24">
        <v>1</v>
      </c>
      <c r="L10" s="25" t="s">
        <v>19</v>
      </c>
      <c r="M10" s="24"/>
    </row>
    <row r="11" s="2" customFormat="1" ht="26.1" customHeight="1" spans="1:13">
      <c r="A11" s="10">
        <v>8</v>
      </c>
      <c r="B11" s="13"/>
      <c r="C11" s="14"/>
      <c r="D11" s="14"/>
      <c r="E11" s="28" t="s">
        <v>37</v>
      </c>
      <c r="F11" s="28" t="s">
        <v>38</v>
      </c>
      <c r="G11" s="20">
        <f t="shared" si="0"/>
        <v>48.7266</v>
      </c>
      <c r="H11" s="21">
        <v>75.65</v>
      </c>
      <c r="I11" s="20">
        <f t="shared" si="1"/>
        <v>30.26</v>
      </c>
      <c r="J11" s="20">
        <f t="shared" si="2"/>
        <v>78.9866</v>
      </c>
      <c r="K11" s="24">
        <v>2</v>
      </c>
      <c r="L11" s="25"/>
      <c r="M11" s="24"/>
    </row>
    <row r="12" s="2" customFormat="1" ht="26.1" customHeight="1" spans="1:13">
      <c r="A12" s="10">
        <v>9</v>
      </c>
      <c r="B12" s="15"/>
      <c r="C12" s="16"/>
      <c r="D12" s="16"/>
      <c r="E12" s="28" t="s">
        <v>39</v>
      </c>
      <c r="F12" s="28" t="s">
        <v>40</v>
      </c>
      <c r="G12" s="20">
        <f t="shared" si="0"/>
        <v>46.1646</v>
      </c>
      <c r="H12" s="21"/>
      <c r="I12" s="20"/>
      <c r="J12" s="20">
        <f t="shared" si="2"/>
        <v>46.1646</v>
      </c>
      <c r="K12" s="24">
        <v>3</v>
      </c>
      <c r="L12" s="25"/>
      <c r="M12" s="24" t="s">
        <v>24</v>
      </c>
    </row>
    <row r="13" s="2" customFormat="1" ht="26.1" customHeight="1" spans="1:13">
      <c r="A13" s="10">
        <v>10</v>
      </c>
      <c r="B13" s="26" t="s">
        <v>41</v>
      </c>
      <c r="C13" s="27" t="s">
        <v>42</v>
      </c>
      <c r="D13" s="12">
        <v>1</v>
      </c>
      <c r="E13" s="28" t="s">
        <v>43</v>
      </c>
      <c r="F13" s="29" t="s">
        <v>44</v>
      </c>
      <c r="G13" s="20">
        <f t="shared" si="0"/>
        <v>50.3484</v>
      </c>
      <c r="H13" s="21">
        <v>77.65</v>
      </c>
      <c r="I13" s="20">
        <f t="shared" si="1"/>
        <v>31.06</v>
      </c>
      <c r="J13" s="20">
        <f t="shared" si="2"/>
        <v>81.4084</v>
      </c>
      <c r="K13" s="24">
        <v>1</v>
      </c>
      <c r="L13" s="25" t="s">
        <v>19</v>
      </c>
      <c r="M13" s="24"/>
    </row>
    <row r="14" s="2" customFormat="1" ht="26.1" customHeight="1" spans="1:13">
      <c r="A14" s="10">
        <v>11</v>
      </c>
      <c r="B14" s="13"/>
      <c r="C14" s="14"/>
      <c r="D14" s="14"/>
      <c r="E14" s="28" t="s">
        <v>45</v>
      </c>
      <c r="F14" s="29" t="s">
        <v>46</v>
      </c>
      <c r="G14" s="20">
        <f t="shared" si="0"/>
        <v>48.8454</v>
      </c>
      <c r="H14" s="21">
        <v>76.35</v>
      </c>
      <c r="I14" s="20">
        <f t="shared" si="1"/>
        <v>30.54</v>
      </c>
      <c r="J14" s="20">
        <f t="shared" si="2"/>
        <v>79.3854</v>
      </c>
      <c r="K14" s="24">
        <v>2</v>
      </c>
      <c r="L14" s="25"/>
      <c r="M14" s="24"/>
    </row>
    <row r="15" s="2" customFormat="1" ht="26.1" customHeight="1" spans="1:13">
      <c r="A15" s="10">
        <v>12</v>
      </c>
      <c r="B15" s="15"/>
      <c r="C15" s="16"/>
      <c r="D15" s="16"/>
      <c r="E15" s="28" t="s">
        <v>47</v>
      </c>
      <c r="F15" s="29" t="s">
        <v>48</v>
      </c>
      <c r="G15" s="20">
        <f t="shared" si="0"/>
        <v>45.3834</v>
      </c>
      <c r="H15" s="21"/>
      <c r="I15" s="20"/>
      <c r="J15" s="20">
        <f t="shared" si="2"/>
        <v>45.3834</v>
      </c>
      <c r="K15" s="24">
        <v>3</v>
      </c>
      <c r="L15" s="25"/>
      <c r="M15" s="24" t="s">
        <v>24</v>
      </c>
    </row>
    <row r="16" s="2" customFormat="1" ht="26.1" customHeight="1" spans="1:13">
      <c r="A16" s="10">
        <v>13</v>
      </c>
      <c r="B16" s="26" t="s">
        <v>49</v>
      </c>
      <c r="C16" s="27" t="s">
        <v>50</v>
      </c>
      <c r="D16" s="12">
        <v>1</v>
      </c>
      <c r="E16" s="28" t="s">
        <v>51</v>
      </c>
      <c r="F16" s="28" t="s">
        <v>52</v>
      </c>
      <c r="G16" s="20">
        <f t="shared" si="0"/>
        <v>56.7882</v>
      </c>
      <c r="H16" s="21">
        <v>74.7</v>
      </c>
      <c r="I16" s="20">
        <f t="shared" si="1"/>
        <v>29.88</v>
      </c>
      <c r="J16" s="20">
        <f t="shared" si="2"/>
        <v>86.6682</v>
      </c>
      <c r="K16" s="24">
        <v>1</v>
      </c>
      <c r="L16" s="25" t="s">
        <v>19</v>
      </c>
      <c r="M16" s="24"/>
    </row>
    <row r="17" s="2" customFormat="1" ht="26.1" customHeight="1" spans="1:13">
      <c r="A17" s="10">
        <v>14</v>
      </c>
      <c r="B17" s="13"/>
      <c r="C17" s="14"/>
      <c r="D17" s="14"/>
      <c r="E17" s="28" t="s">
        <v>53</v>
      </c>
      <c r="F17" s="28" t="s">
        <v>54</v>
      </c>
      <c r="G17" s="20">
        <f t="shared" si="0"/>
        <v>53.9892</v>
      </c>
      <c r="H17" s="21">
        <v>66.85</v>
      </c>
      <c r="I17" s="20">
        <f t="shared" si="1"/>
        <v>26.74</v>
      </c>
      <c r="J17" s="20">
        <f t="shared" si="2"/>
        <v>80.7292</v>
      </c>
      <c r="K17" s="24">
        <v>2</v>
      </c>
      <c r="L17" s="25"/>
      <c r="M17" s="24"/>
    </row>
    <row r="18" s="2" customFormat="1" ht="26.1" customHeight="1" spans="1:13">
      <c r="A18" s="10">
        <v>15</v>
      </c>
      <c r="B18" s="15"/>
      <c r="C18" s="16"/>
      <c r="D18" s="16"/>
      <c r="E18" s="28" t="s">
        <v>55</v>
      </c>
      <c r="F18" s="28" t="s">
        <v>56</v>
      </c>
      <c r="G18" s="20">
        <f t="shared" si="0"/>
        <v>51.5838</v>
      </c>
      <c r="H18" s="21"/>
      <c r="I18" s="20"/>
      <c r="J18" s="20">
        <f t="shared" si="2"/>
        <v>51.5838</v>
      </c>
      <c r="K18" s="24">
        <v>3</v>
      </c>
      <c r="L18" s="25"/>
      <c r="M18" s="24" t="s">
        <v>24</v>
      </c>
    </row>
    <row r="19" s="2" customFormat="1" ht="26.1" customHeight="1" spans="1:13">
      <c r="A19" s="10">
        <v>16</v>
      </c>
      <c r="B19" s="26" t="s">
        <v>57</v>
      </c>
      <c r="C19" s="27" t="s">
        <v>58</v>
      </c>
      <c r="D19" s="12">
        <v>1</v>
      </c>
      <c r="E19" s="28" t="s">
        <v>59</v>
      </c>
      <c r="F19" s="28" t="s">
        <v>60</v>
      </c>
      <c r="G19" s="20">
        <f t="shared" si="0"/>
        <v>56.5518</v>
      </c>
      <c r="H19" s="21">
        <v>72</v>
      </c>
      <c r="I19" s="20">
        <f t="shared" si="1"/>
        <v>28.8</v>
      </c>
      <c r="J19" s="20">
        <f t="shared" si="2"/>
        <v>85.3518</v>
      </c>
      <c r="K19" s="24">
        <v>1</v>
      </c>
      <c r="L19" s="25" t="s">
        <v>19</v>
      </c>
      <c r="M19" s="24"/>
    </row>
    <row r="20" s="2" customFormat="1" ht="26.1" customHeight="1" spans="1:13">
      <c r="A20" s="10">
        <v>17</v>
      </c>
      <c r="B20" s="13"/>
      <c r="C20" s="14"/>
      <c r="D20" s="14"/>
      <c r="E20" s="28" t="s">
        <v>61</v>
      </c>
      <c r="F20" s="28" t="s">
        <v>62</v>
      </c>
      <c r="G20" s="20">
        <f t="shared" si="0"/>
        <v>50.7426</v>
      </c>
      <c r="H20" s="21">
        <v>85.6</v>
      </c>
      <c r="I20" s="20">
        <f t="shared" si="1"/>
        <v>34.24</v>
      </c>
      <c r="J20" s="20">
        <f t="shared" si="2"/>
        <v>84.9826</v>
      </c>
      <c r="K20" s="24">
        <v>2</v>
      </c>
      <c r="L20" s="25"/>
      <c r="M20" s="24"/>
    </row>
    <row r="21" s="2" customFormat="1" ht="26.1" customHeight="1" spans="1:13">
      <c r="A21" s="10">
        <v>18</v>
      </c>
      <c r="B21" s="15"/>
      <c r="C21" s="16"/>
      <c r="D21" s="16"/>
      <c r="E21" s="28" t="s">
        <v>63</v>
      </c>
      <c r="F21" s="28" t="s">
        <v>64</v>
      </c>
      <c r="G21" s="20">
        <f t="shared" si="0"/>
        <v>53.3982</v>
      </c>
      <c r="H21" s="21">
        <v>76.55</v>
      </c>
      <c r="I21" s="20">
        <f t="shared" si="1"/>
        <v>30.62</v>
      </c>
      <c r="J21" s="20">
        <f t="shared" si="2"/>
        <v>84.0182</v>
      </c>
      <c r="K21" s="24">
        <v>3</v>
      </c>
      <c r="L21" s="25"/>
      <c r="M21" s="24"/>
    </row>
    <row r="22" s="2" customFormat="1" ht="26.1" customHeight="1" spans="1:13">
      <c r="A22" s="10">
        <v>19</v>
      </c>
      <c r="B22" s="26" t="s">
        <v>65</v>
      </c>
      <c r="C22" s="27" t="s">
        <v>66</v>
      </c>
      <c r="D22" s="12">
        <v>1</v>
      </c>
      <c r="E22" s="28" t="s">
        <v>67</v>
      </c>
      <c r="F22" s="28" t="s">
        <v>68</v>
      </c>
      <c r="G22" s="20">
        <f t="shared" si="0"/>
        <v>52.6182</v>
      </c>
      <c r="H22" s="21">
        <v>78.7</v>
      </c>
      <c r="I22" s="20">
        <f t="shared" si="1"/>
        <v>31.48</v>
      </c>
      <c r="J22" s="20">
        <f t="shared" si="2"/>
        <v>84.0982</v>
      </c>
      <c r="K22" s="24">
        <v>1</v>
      </c>
      <c r="L22" s="25" t="s">
        <v>19</v>
      </c>
      <c r="M22" s="24"/>
    </row>
    <row r="23" s="2" customFormat="1" ht="26.1" customHeight="1" spans="1:13">
      <c r="A23" s="10">
        <v>20</v>
      </c>
      <c r="B23" s="13"/>
      <c r="C23" s="14"/>
      <c r="D23" s="14"/>
      <c r="E23" s="28" t="s">
        <v>69</v>
      </c>
      <c r="F23" s="28" t="s">
        <v>70</v>
      </c>
      <c r="G23" s="20">
        <f t="shared" si="0"/>
        <v>51.6012</v>
      </c>
      <c r="H23" s="21">
        <v>74.1</v>
      </c>
      <c r="I23" s="20">
        <f t="shared" si="1"/>
        <v>29.64</v>
      </c>
      <c r="J23" s="20">
        <f t="shared" si="2"/>
        <v>81.2412</v>
      </c>
      <c r="K23" s="24">
        <v>2</v>
      </c>
      <c r="L23" s="25"/>
      <c r="M23" s="24"/>
    </row>
    <row r="24" s="2" customFormat="1" ht="26.1" customHeight="1" spans="1:13">
      <c r="A24" s="10">
        <v>21</v>
      </c>
      <c r="B24" s="15"/>
      <c r="C24" s="16"/>
      <c r="D24" s="16"/>
      <c r="E24" s="28" t="s">
        <v>71</v>
      </c>
      <c r="F24" s="28" t="s">
        <v>72</v>
      </c>
      <c r="G24" s="20">
        <f t="shared" si="0"/>
        <v>50.8626</v>
      </c>
      <c r="H24" s="21">
        <v>73.1</v>
      </c>
      <c r="I24" s="20">
        <f t="shared" si="1"/>
        <v>29.24</v>
      </c>
      <c r="J24" s="20">
        <f t="shared" si="2"/>
        <v>80.1026</v>
      </c>
      <c r="K24" s="24">
        <v>3</v>
      </c>
      <c r="L24" s="25"/>
      <c r="M24" s="24"/>
    </row>
    <row r="25" s="2" customFormat="1" ht="26.1" customHeight="1" spans="1:13">
      <c r="A25" s="10">
        <v>22</v>
      </c>
      <c r="B25" s="26" t="s">
        <v>73</v>
      </c>
      <c r="C25" s="27" t="s">
        <v>74</v>
      </c>
      <c r="D25" s="12">
        <v>1</v>
      </c>
      <c r="E25" s="28" t="s">
        <v>75</v>
      </c>
      <c r="F25" s="28" t="s">
        <v>76</v>
      </c>
      <c r="G25" s="20">
        <f t="shared" si="0"/>
        <v>53.2746</v>
      </c>
      <c r="H25" s="21">
        <v>80.55</v>
      </c>
      <c r="I25" s="20">
        <f t="shared" si="1"/>
        <v>32.22</v>
      </c>
      <c r="J25" s="20">
        <f t="shared" si="2"/>
        <v>85.4946</v>
      </c>
      <c r="K25" s="24">
        <v>1</v>
      </c>
      <c r="L25" s="25" t="s">
        <v>19</v>
      </c>
      <c r="M25" s="24"/>
    </row>
    <row r="26" s="2" customFormat="1" ht="26.1" customHeight="1" spans="1:13">
      <c r="A26" s="10">
        <v>23</v>
      </c>
      <c r="B26" s="13"/>
      <c r="C26" s="14"/>
      <c r="D26" s="14"/>
      <c r="E26" s="28" t="s">
        <v>77</v>
      </c>
      <c r="F26" s="28" t="s">
        <v>78</v>
      </c>
      <c r="G26" s="20">
        <f t="shared" si="0"/>
        <v>51.3084</v>
      </c>
      <c r="H26" s="21">
        <v>75.75</v>
      </c>
      <c r="I26" s="20">
        <f t="shared" si="1"/>
        <v>30.3</v>
      </c>
      <c r="J26" s="20">
        <f t="shared" si="2"/>
        <v>81.6084</v>
      </c>
      <c r="K26" s="24">
        <v>2</v>
      </c>
      <c r="L26" s="25"/>
      <c r="M26" s="24"/>
    </row>
    <row r="27" s="2" customFormat="1" ht="26.1" customHeight="1" spans="1:13">
      <c r="A27" s="10">
        <v>24</v>
      </c>
      <c r="B27" s="15"/>
      <c r="C27" s="16"/>
      <c r="D27" s="16"/>
      <c r="E27" s="28" t="s">
        <v>79</v>
      </c>
      <c r="F27" s="28" t="s">
        <v>80</v>
      </c>
      <c r="G27" s="20">
        <f t="shared" si="0"/>
        <v>50.6808</v>
      </c>
      <c r="H27" s="21">
        <v>76.65</v>
      </c>
      <c r="I27" s="20">
        <f t="shared" si="1"/>
        <v>30.66</v>
      </c>
      <c r="J27" s="20">
        <f t="shared" si="2"/>
        <v>81.3408</v>
      </c>
      <c r="K27" s="24">
        <v>3</v>
      </c>
      <c r="L27" s="25"/>
      <c r="M27" s="24"/>
    </row>
    <row r="28" s="2" customFormat="1" ht="26.1" customHeight="1" spans="1:13">
      <c r="A28" s="10">
        <v>25</v>
      </c>
      <c r="B28" s="26" t="s">
        <v>81</v>
      </c>
      <c r="C28" s="27" t="s">
        <v>82</v>
      </c>
      <c r="D28" s="12">
        <v>2</v>
      </c>
      <c r="E28" s="28" t="s">
        <v>83</v>
      </c>
      <c r="F28" s="28" t="s">
        <v>84</v>
      </c>
      <c r="G28" s="20">
        <f t="shared" si="0"/>
        <v>57.2484</v>
      </c>
      <c r="H28" s="21">
        <v>79.7</v>
      </c>
      <c r="I28" s="20">
        <f t="shared" si="1"/>
        <v>31.88</v>
      </c>
      <c r="J28" s="20">
        <f t="shared" si="2"/>
        <v>89.1284</v>
      </c>
      <c r="K28" s="24">
        <v>1</v>
      </c>
      <c r="L28" s="25" t="s">
        <v>19</v>
      </c>
      <c r="M28" s="24"/>
    </row>
    <row r="29" s="2" customFormat="1" ht="26.1" customHeight="1" spans="1:13">
      <c r="A29" s="10">
        <v>26</v>
      </c>
      <c r="B29" s="13"/>
      <c r="C29" s="14"/>
      <c r="D29" s="14"/>
      <c r="E29" s="28" t="s">
        <v>85</v>
      </c>
      <c r="F29" s="28" t="s">
        <v>86</v>
      </c>
      <c r="G29" s="20">
        <f t="shared" si="0"/>
        <v>47.58</v>
      </c>
      <c r="H29" s="21">
        <v>70.15</v>
      </c>
      <c r="I29" s="20">
        <f t="shared" si="1"/>
        <v>28.06</v>
      </c>
      <c r="J29" s="20">
        <f t="shared" si="2"/>
        <v>75.64</v>
      </c>
      <c r="K29" s="24">
        <v>2</v>
      </c>
      <c r="L29" s="25" t="s">
        <v>19</v>
      </c>
      <c r="M29" s="24"/>
    </row>
    <row r="30" s="2" customFormat="1" ht="26.1" customHeight="1" spans="1:13">
      <c r="A30" s="10">
        <v>27</v>
      </c>
      <c r="B30" s="13"/>
      <c r="C30" s="14"/>
      <c r="D30" s="14"/>
      <c r="E30" s="28" t="s">
        <v>87</v>
      </c>
      <c r="F30" s="28" t="s">
        <v>88</v>
      </c>
      <c r="G30" s="20">
        <f t="shared" si="0"/>
        <v>46.9626</v>
      </c>
      <c r="H30" s="21">
        <v>71.25</v>
      </c>
      <c r="I30" s="20">
        <f t="shared" si="1"/>
        <v>28.5</v>
      </c>
      <c r="J30" s="20">
        <f t="shared" si="2"/>
        <v>75.4626</v>
      </c>
      <c r="K30" s="24">
        <v>3</v>
      </c>
      <c r="L30" s="25"/>
      <c r="M30" s="24"/>
    </row>
    <row r="31" s="2" customFormat="1" ht="26.1" customHeight="1" spans="1:13">
      <c r="A31" s="10">
        <v>28</v>
      </c>
      <c r="B31" s="15"/>
      <c r="C31" s="16"/>
      <c r="D31" s="16"/>
      <c r="E31" s="28" t="s">
        <v>89</v>
      </c>
      <c r="F31" s="28" t="s">
        <v>90</v>
      </c>
      <c r="G31" s="20">
        <f t="shared" si="0"/>
        <v>43.1394</v>
      </c>
      <c r="H31" s="21">
        <v>74.4</v>
      </c>
      <c r="I31" s="20">
        <f t="shared" si="1"/>
        <v>29.76</v>
      </c>
      <c r="J31" s="20">
        <f t="shared" si="2"/>
        <v>72.8994</v>
      </c>
      <c r="K31" s="25"/>
      <c r="L31" s="25"/>
      <c r="M31" s="24"/>
    </row>
    <row r="32" s="2" customFormat="1" ht="26.1" customHeight="1" spans="1:13">
      <c r="A32" s="10">
        <v>29</v>
      </c>
      <c r="B32" s="30" t="s">
        <v>91</v>
      </c>
      <c r="C32" s="28" t="s">
        <v>92</v>
      </c>
      <c r="D32" s="10">
        <v>1</v>
      </c>
      <c r="E32" s="28" t="s">
        <v>93</v>
      </c>
      <c r="F32" s="28" t="s">
        <v>94</v>
      </c>
      <c r="G32" s="20">
        <f t="shared" si="0"/>
        <v>45.9348</v>
      </c>
      <c r="H32" s="21">
        <v>68.55</v>
      </c>
      <c r="I32" s="20">
        <f t="shared" si="1"/>
        <v>27.42</v>
      </c>
      <c r="J32" s="20">
        <f t="shared" si="2"/>
        <v>73.3548</v>
      </c>
      <c r="K32" s="24">
        <v>1</v>
      </c>
      <c r="L32" s="25" t="s">
        <v>19</v>
      </c>
      <c r="M32" s="24"/>
    </row>
    <row r="33" s="2" customFormat="1" ht="42" customHeight="1" spans="1:13">
      <c r="A33" s="10">
        <v>30</v>
      </c>
      <c r="B33" s="30" t="s">
        <v>95</v>
      </c>
      <c r="C33" s="28" t="s">
        <v>96</v>
      </c>
      <c r="D33" s="10">
        <v>2</v>
      </c>
      <c r="E33" s="28" t="s">
        <v>97</v>
      </c>
      <c r="F33" s="28" t="s">
        <v>98</v>
      </c>
      <c r="G33" s="20">
        <f t="shared" si="0"/>
        <v>49.761</v>
      </c>
      <c r="H33" s="21">
        <v>75.6</v>
      </c>
      <c r="I33" s="20">
        <f t="shared" si="1"/>
        <v>30.24</v>
      </c>
      <c r="J33" s="20">
        <f t="shared" si="2"/>
        <v>80.001</v>
      </c>
      <c r="K33" s="24">
        <v>1</v>
      </c>
      <c r="L33" s="25" t="s">
        <v>19</v>
      </c>
      <c r="M33" s="24"/>
    </row>
  </sheetData>
  <mergeCells count="29">
    <mergeCell ref="A1:B1"/>
    <mergeCell ref="A2:L2"/>
    <mergeCell ref="B4:B6"/>
    <mergeCell ref="B7:B9"/>
    <mergeCell ref="B10:B12"/>
    <mergeCell ref="B13:B15"/>
    <mergeCell ref="B16:B18"/>
    <mergeCell ref="B19:B21"/>
    <mergeCell ref="B22:B24"/>
    <mergeCell ref="B25:B27"/>
    <mergeCell ref="B28:B31"/>
    <mergeCell ref="C4:C6"/>
    <mergeCell ref="C7:C9"/>
    <mergeCell ref="C10:C12"/>
    <mergeCell ref="C13:C15"/>
    <mergeCell ref="C16:C18"/>
    <mergeCell ref="C19:C21"/>
    <mergeCell ref="C22:C24"/>
    <mergeCell ref="C25:C27"/>
    <mergeCell ref="C28:C31"/>
    <mergeCell ref="D4:D6"/>
    <mergeCell ref="D7:D9"/>
    <mergeCell ref="D10:D12"/>
    <mergeCell ref="D13:D15"/>
    <mergeCell ref="D16:D18"/>
    <mergeCell ref="D19:D21"/>
    <mergeCell ref="D22:D24"/>
    <mergeCell ref="D25:D27"/>
    <mergeCell ref="D28:D31"/>
  </mergeCells>
  <pageMargins left="0.751388888888889" right="0.554166666666667" top="0.802777777777778" bottom="0.8027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RCPC-392</dc:creator>
  <cp:lastModifiedBy>陈静希的iPhone</cp:lastModifiedBy>
  <dcterms:created xsi:type="dcterms:W3CDTF">2015-06-05T18:19:00Z</dcterms:created>
  <cp:lastPrinted>2021-10-17T22:20:00Z</cp:lastPrinted>
  <dcterms:modified xsi:type="dcterms:W3CDTF">2021-10-18T10:21:43Z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2052-11.15.1</vt:lpwstr>
  </property>
  <property fmtid="{D5CDD505-2E9C-101B-9397-08002B2CF9AE}" pid="3" name="ICV">
    <vt:lpwstr>B9E66A67F565C041B74A6D61737E6274</vt:lpwstr>
  </property>
</Properties>
</file>