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附件2" sheetId="4" r:id="rId1"/>
  </sheets>
  <definedNames>
    <definedName name="_xlnm._FilterDatabase" localSheetId="0" hidden="1">附件2!$A$3:$M$11</definedName>
    <definedName name="_xlnm.Print_Titles" localSheetId="0">附件2!$3:$3</definedName>
  </definedNames>
  <calcPr calcId="144525"/>
</workbook>
</file>

<file path=xl/sharedStrings.xml><?xml version="1.0" encoding="utf-8"?>
<sst xmlns="http://schemas.openxmlformats.org/spreadsheetml/2006/main" count="34" uniqueCount="31">
  <si>
    <t>附件2:</t>
  </si>
  <si>
    <t>广东省事业单位2021年集中公开招聘高校应届毕业生博罗县考点教育类岗位考试总成绩及入围体检人员名单</t>
  </si>
  <si>
    <r>
      <rPr>
        <b/>
        <sz val="11"/>
        <rFont val="宋体"/>
        <charset val="134"/>
      </rPr>
      <t>序号</t>
    </r>
  </si>
  <si>
    <t>招聘单位</t>
  </si>
  <si>
    <t>岗位代码</t>
  </si>
  <si>
    <t>招聘人数</t>
  </si>
  <si>
    <r>
      <rPr>
        <b/>
        <sz val="11"/>
        <rFont val="宋体"/>
        <charset val="134"/>
      </rPr>
      <t>准考证号</t>
    </r>
  </si>
  <si>
    <t>笔试成绩</t>
  </si>
  <si>
    <r>
      <rPr>
        <b/>
        <sz val="11"/>
        <rFont val="宋体"/>
        <charset val="134"/>
      </rPr>
      <t>笔试成绩</t>
    </r>
    <r>
      <rPr>
        <b/>
        <sz val="11"/>
        <rFont val="Times New Roman"/>
        <charset val="134"/>
      </rPr>
      <t>*40%</t>
    </r>
  </si>
  <si>
    <r>
      <rPr>
        <b/>
        <sz val="11"/>
        <rFont val="宋体"/>
        <charset val="134"/>
      </rPr>
      <t>面试成绩</t>
    </r>
  </si>
  <si>
    <r>
      <rPr>
        <b/>
        <sz val="11"/>
        <rFont val="宋体"/>
        <charset val="134"/>
      </rPr>
      <t>面试成绩</t>
    </r>
    <r>
      <rPr>
        <b/>
        <sz val="11"/>
        <rFont val="Times New Roman"/>
        <charset val="134"/>
      </rPr>
      <t>*60%</t>
    </r>
  </si>
  <si>
    <t>考试
总成绩</t>
  </si>
  <si>
    <r>
      <rPr>
        <b/>
        <sz val="11"/>
        <rFont val="宋体"/>
        <charset val="134"/>
      </rPr>
      <t>排名</t>
    </r>
  </si>
  <si>
    <r>
      <rPr>
        <b/>
        <sz val="11"/>
        <rFont val="宋体"/>
        <charset val="134"/>
      </rPr>
      <t>是否进入体检</t>
    </r>
  </si>
  <si>
    <t>备注</t>
  </si>
  <si>
    <t>博罗县石坝中心小学</t>
  </si>
  <si>
    <t>2110704090282</t>
  </si>
  <si>
    <t>211070108907</t>
  </si>
  <si>
    <t>是</t>
  </si>
  <si>
    <t>211090200903</t>
  </si>
  <si>
    <t>211090200830</t>
  </si>
  <si>
    <t>面试缺考</t>
  </si>
  <si>
    <t>博罗县杨侨中心小学</t>
  </si>
  <si>
    <t>2110704090283</t>
  </si>
  <si>
    <t>211090200907</t>
  </si>
  <si>
    <t>211090200918</t>
  </si>
  <si>
    <t>211090200905</t>
  </si>
  <si>
    <t>博罗县罗阳中心幼儿园</t>
  </si>
  <si>
    <t>2110704090291</t>
  </si>
  <si>
    <t>211090201313</t>
  </si>
  <si>
    <t>211090201314</t>
  </si>
</sst>
</file>

<file path=xl/styles.xml><?xml version="1.0" encoding="utf-8"?>
<styleSheet xmlns="http://schemas.openxmlformats.org/spreadsheetml/2006/main">
  <numFmts count="8">
    <numFmt numFmtId="41" formatCode="_ * #,##0_ ;_ * \-#,##0_ ;_ * &quot;-&quot;_ ;_ @_ "/>
    <numFmt numFmtId="176" formatCode="0.000_ "/>
    <numFmt numFmtId="177" formatCode="0.00_ "/>
    <numFmt numFmtId="43" formatCode="_ * #,##0.00_ ;_ * \-#,##0.00_ ;_ * &quot;-&quot;??_ ;_ @_ "/>
    <numFmt numFmtId="178" formatCode="0.00_);[Red]\(0.00\)"/>
    <numFmt numFmtId="44" formatCode="_ &quot;￥&quot;* #,##0.00_ ;_ &quot;￥&quot;* \-#,##0.00_ ;_ &quot;￥&quot;* &quot;-&quot;??_ ;_ @_ "/>
    <numFmt numFmtId="42" formatCode="_ &quot;￥&quot;* #,##0_ ;_ &quot;￥&quot;* \-#,##0_ ;_ &quot;￥&quot;* &quot;-&quot;_ ;_ @_ "/>
    <numFmt numFmtId="179" formatCode="0_ "/>
  </numFmts>
  <fonts count="29">
    <font>
      <sz val="11"/>
      <color theme="1"/>
      <name val="等线"/>
      <charset val="134"/>
      <scheme val="minor"/>
    </font>
    <font>
      <sz val="11"/>
      <name val="Times New Roman"/>
      <charset val="134"/>
    </font>
    <font>
      <sz val="11"/>
      <name val="等线"/>
      <charset val="134"/>
      <scheme val="minor"/>
    </font>
    <font>
      <sz val="12"/>
      <name val="宋体"/>
      <charset val="134"/>
    </font>
    <font>
      <b/>
      <sz val="16"/>
      <name val="宋体"/>
      <charset val="134"/>
    </font>
    <font>
      <b/>
      <sz val="11"/>
      <name val="Times New Roman"/>
      <charset val="134"/>
    </font>
    <font>
      <b/>
      <sz val="11"/>
      <name val="宋体"/>
      <charset val="134"/>
    </font>
    <font>
      <b/>
      <sz val="12"/>
      <color theme="1"/>
      <name val="宋体"/>
      <charset val="134"/>
    </font>
    <font>
      <sz val="12"/>
      <color theme="1"/>
      <name val="等线"/>
      <charset val="134"/>
      <scheme val="minor"/>
    </font>
    <font>
      <sz val="12"/>
      <name val="等线"/>
      <charset val="134"/>
      <scheme val="minor"/>
    </font>
    <font>
      <b/>
      <sz val="11"/>
      <color rgb="FFFFFFFF"/>
      <name val="等线"/>
      <charset val="0"/>
      <scheme val="minor"/>
    </font>
    <font>
      <b/>
      <sz val="13"/>
      <color theme="3"/>
      <name val="等线"/>
      <charset val="134"/>
      <scheme val="minor"/>
    </font>
    <font>
      <sz val="11"/>
      <color rgb="FFFF000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sz val="11"/>
      <color theme="1"/>
      <name val="等线"/>
      <charset val="0"/>
      <scheme val="minor"/>
    </font>
    <font>
      <sz val="11"/>
      <color rgb="FF9C0006"/>
      <name val="等线"/>
      <charset val="0"/>
      <scheme val="minor"/>
    </font>
    <font>
      <sz val="11"/>
      <color rgb="FF006100"/>
      <name val="等线"/>
      <charset val="0"/>
      <scheme val="minor"/>
    </font>
    <font>
      <sz val="11"/>
      <color theme="0"/>
      <name val="等线"/>
      <charset val="0"/>
      <scheme val="minor"/>
    </font>
    <font>
      <sz val="11"/>
      <color rgb="FF9C6500"/>
      <name val="等线"/>
      <charset val="0"/>
      <scheme val="minor"/>
    </font>
    <font>
      <i/>
      <sz val="11"/>
      <color rgb="FF7F7F7F"/>
      <name val="等线"/>
      <charset val="0"/>
      <scheme val="minor"/>
    </font>
    <font>
      <u/>
      <sz val="11"/>
      <color rgb="FF800080"/>
      <name val="等线"/>
      <charset val="0"/>
      <scheme val="minor"/>
    </font>
    <font>
      <b/>
      <sz val="11"/>
      <color rgb="FFFA7D00"/>
      <name val="等线"/>
      <charset val="0"/>
      <scheme val="minor"/>
    </font>
    <font>
      <sz val="11"/>
      <color rgb="FFFA7D00"/>
      <name val="等线"/>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20" fillId="11" borderId="0" applyNumberFormat="0" applyBorder="0" applyAlignment="0" applyProtection="0">
      <alignment vertical="center"/>
    </xf>
    <xf numFmtId="0" fontId="19"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43" fontId="0" fillId="0" borderId="0" applyFont="0" applyFill="0" applyBorder="0" applyAlignment="0" applyProtection="0">
      <alignment vertical="center"/>
    </xf>
    <xf numFmtId="0" fontId="23"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4" borderId="8" applyNumberFormat="0" applyFont="0" applyAlignment="0" applyProtection="0">
      <alignment vertical="center"/>
    </xf>
    <xf numFmtId="0" fontId="23" fillId="18"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6" applyNumberFormat="0" applyFill="0" applyAlignment="0" applyProtection="0">
      <alignment vertical="center"/>
    </xf>
    <xf numFmtId="0" fontId="11" fillId="0" borderId="6" applyNumberFormat="0" applyFill="0" applyAlignment="0" applyProtection="0">
      <alignment vertical="center"/>
    </xf>
    <xf numFmtId="0" fontId="23" fillId="15" borderId="0" applyNumberFormat="0" applyBorder="0" applyAlignment="0" applyProtection="0">
      <alignment vertical="center"/>
    </xf>
    <xf numFmtId="0" fontId="16" fillId="0" borderId="10" applyNumberFormat="0" applyFill="0" applyAlignment="0" applyProtection="0">
      <alignment vertical="center"/>
    </xf>
    <xf numFmtId="0" fontId="23" fillId="14" borderId="0" applyNumberFormat="0" applyBorder="0" applyAlignment="0" applyProtection="0">
      <alignment vertical="center"/>
    </xf>
    <xf numFmtId="0" fontId="13" fillId="3" borderId="7" applyNumberFormat="0" applyAlignment="0" applyProtection="0">
      <alignment vertical="center"/>
    </xf>
    <xf numFmtId="0" fontId="27" fillId="3" borderId="11" applyNumberFormat="0" applyAlignment="0" applyProtection="0">
      <alignment vertical="center"/>
    </xf>
    <xf numFmtId="0" fontId="10" fillId="2" borderId="5" applyNumberFormat="0" applyAlignment="0" applyProtection="0">
      <alignment vertical="center"/>
    </xf>
    <xf numFmtId="0" fontId="20" fillId="10" borderId="0" applyNumberFormat="0" applyBorder="0" applyAlignment="0" applyProtection="0">
      <alignment vertical="center"/>
    </xf>
    <xf numFmtId="0" fontId="23" fillId="22" borderId="0" applyNumberFormat="0" applyBorder="0" applyAlignment="0" applyProtection="0">
      <alignment vertical="center"/>
    </xf>
    <xf numFmtId="0" fontId="28" fillId="0" borderId="12" applyNumberFormat="0" applyFill="0" applyAlignment="0" applyProtection="0">
      <alignment vertical="center"/>
    </xf>
    <xf numFmtId="0" fontId="15" fillId="0" borderId="9" applyNumberFormat="0" applyFill="0" applyAlignment="0" applyProtection="0">
      <alignment vertical="center"/>
    </xf>
    <xf numFmtId="0" fontId="22" fillId="9" borderId="0" applyNumberFormat="0" applyBorder="0" applyAlignment="0" applyProtection="0">
      <alignment vertical="center"/>
    </xf>
    <xf numFmtId="0" fontId="24" fillId="13" borderId="0" applyNumberFormat="0" applyBorder="0" applyAlignment="0" applyProtection="0">
      <alignment vertical="center"/>
    </xf>
    <xf numFmtId="0" fontId="20" fillId="26" borderId="0" applyNumberFormat="0" applyBorder="0" applyAlignment="0" applyProtection="0">
      <alignment vertical="center"/>
    </xf>
    <xf numFmtId="0" fontId="23" fillId="21" borderId="0" applyNumberFormat="0" applyBorder="0" applyAlignment="0" applyProtection="0">
      <alignment vertical="center"/>
    </xf>
    <xf numFmtId="0" fontId="20" fillId="25" borderId="0" applyNumberFormat="0" applyBorder="0" applyAlignment="0" applyProtection="0">
      <alignment vertical="center"/>
    </xf>
    <xf numFmtId="0" fontId="20" fillId="30" borderId="0" applyNumberFormat="0" applyBorder="0" applyAlignment="0" applyProtection="0">
      <alignment vertical="center"/>
    </xf>
    <xf numFmtId="0" fontId="20" fillId="24" borderId="0" applyNumberFormat="0" applyBorder="0" applyAlignment="0" applyProtection="0">
      <alignment vertical="center"/>
    </xf>
    <xf numFmtId="0" fontId="20" fillId="29" borderId="0" applyNumberFormat="0" applyBorder="0" applyAlignment="0" applyProtection="0">
      <alignment vertical="center"/>
    </xf>
    <xf numFmtId="0" fontId="23" fillId="32" borderId="0" applyNumberFormat="0" applyBorder="0" applyAlignment="0" applyProtection="0">
      <alignment vertical="center"/>
    </xf>
    <xf numFmtId="0" fontId="23" fillId="20" borderId="0" applyNumberFormat="0" applyBorder="0" applyAlignment="0" applyProtection="0">
      <alignment vertical="center"/>
    </xf>
    <xf numFmtId="0" fontId="20" fillId="23" borderId="0" applyNumberFormat="0" applyBorder="0" applyAlignment="0" applyProtection="0">
      <alignment vertical="center"/>
    </xf>
    <xf numFmtId="0" fontId="20" fillId="28" borderId="0" applyNumberFormat="0" applyBorder="0" applyAlignment="0" applyProtection="0">
      <alignment vertical="center"/>
    </xf>
    <xf numFmtId="0" fontId="23" fillId="19" borderId="0" applyNumberFormat="0" applyBorder="0" applyAlignment="0" applyProtection="0">
      <alignment vertical="center"/>
    </xf>
    <xf numFmtId="0" fontId="20" fillId="27" borderId="0" applyNumberFormat="0" applyBorder="0" applyAlignment="0" applyProtection="0">
      <alignment vertical="center"/>
    </xf>
    <xf numFmtId="0" fontId="23" fillId="17" borderId="0" applyNumberFormat="0" applyBorder="0" applyAlignment="0" applyProtection="0">
      <alignment vertical="center"/>
    </xf>
    <xf numFmtId="0" fontId="23" fillId="31" borderId="0" applyNumberFormat="0" applyBorder="0" applyAlignment="0" applyProtection="0">
      <alignment vertical="center"/>
    </xf>
    <xf numFmtId="0" fontId="20" fillId="6" borderId="0" applyNumberFormat="0" applyBorder="0" applyAlignment="0" applyProtection="0">
      <alignment vertical="center"/>
    </xf>
    <xf numFmtId="0" fontId="23" fillId="12" borderId="0" applyNumberFormat="0" applyBorder="0" applyAlignment="0" applyProtection="0">
      <alignment vertical="center"/>
    </xf>
    <xf numFmtId="0" fontId="3" fillId="0" borderId="0">
      <alignment vertical="center"/>
    </xf>
  </cellStyleXfs>
  <cellXfs count="28">
    <xf numFmtId="0" fontId="0" fillId="0" borderId="0" xfId="0"/>
    <xf numFmtId="0" fontId="1" fillId="0" borderId="0" xfId="0" applyFont="1" applyFill="1"/>
    <xf numFmtId="0" fontId="2" fillId="0" borderId="0" xfId="0" applyFont="1" applyFill="1" applyAlignment="1">
      <alignment vertical="center"/>
    </xf>
    <xf numFmtId="0" fontId="2" fillId="0" borderId="0" xfId="0" applyFont="1" applyFill="1"/>
    <xf numFmtId="178" fontId="2" fillId="0" borderId="0" xfId="0" applyNumberFormat="1" applyFont="1" applyFill="1"/>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78"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8" fillId="0" borderId="1" xfId="0" applyFont="1" applyBorder="1" applyAlignment="1">
      <alignment horizontal="center"/>
    </xf>
    <xf numFmtId="178" fontId="8" fillId="0" borderId="1" xfId="0" applyNumberFormat="1" applyFont="1" applyBorder="1" applyAlignment="1">
      <alignment horizontal="center"/>
    </xf>
    <xf numFmtId="176"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0" fontId="7"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7"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179" fontId="3"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abSelected="1" workbookViewId="0">
      <selection activeCell="B15" sqref="B15"/>
    </sheetView>
  </sheetViews>
  <sheetFormatPr defaultColWidth="9" defaultRowHeight="13.5"/>
  <cols>
    <col min="1" max="1" width="5.625" style="3" customWidth="1"/>
    <col min="2" max="2" width="24.875" style="3" customWidth="1"/>
    <col min="3" max="3" width="17.125" style="3" customWidth="1"/>
    <col min="4" max="4" width="6.375" style="3" customWidth="1"/>
    <col min="5" max="5" width="14.625" style="3" customWidth="1"/>
    <col min="6" max="6" width="9.75" style="4" customWidth="1"/>
    <col min="7" max="7" width="10.5" style="3" customWidth="1"/>
    <col min="8" max="9" width="9" style="3"/>
    <col min="10" max="10" width="10.25" style="3" customWidth="1"/>
    <col min="11" max="11" width="7.625" style="3" customWidth="1"/>
    <col min="12" max="12" width="9" style="3"/>
    <col min="13" max="13" width="12.125" style="5" customWidth="1"/>
    <col min="14" max="16384" width="9" style="3"/>
  </cols>
  <sheetData>
    <row r="1" ht="21.95" customHeight="1" spans="1:2">
      <c r="A1" s="6" t="s">
        <v>0</v>
      </c>
      <c r="B1" s="6"/>
    </row>
    <row r="2" ht="32.1" customHeight="1" spans="1:13">
      <c r="A2" s="7" t="s">
        <v>1</v>
      </c>
      <c r="B2" s="7"/>
      <c r="C2" s="7"/>
      <c r="D2" s="7"/>
      <c r="E2" s="7"/>
      <c r="F2" s="7"/>
      <c r="G2" s="7"/>
      <c r="H2" s="7"/>
      <c r="I2" s="7"/>
      <c r="J2" s="7"/>
      <c r="K2" s="7"/>
      <c r="L2" s="7"/>
      <c r="M2" s="7"/>
    </row>
    <row r="3" s="1" customFormat="1" ht="30" customHeight="1" spans="1:13">
      <c r="A3" s="8" t="s">
        <v>2</v>
      </c>
      <c r="B3" s="9" t="s">
        <v>3</v>
      </c>
      <c r="C3" s="10" t="s">
        <v>4</v>
      </c>
      <c r="D3" s="9" t="s">
        <v>5</v>
      </c>
      <c r="E3" s="8" t="s">
        <v>6</v>
      </c>
      <c r="F3" s="11" t="s">
        <v>7</v>
      </c>
      <c r="G3" s="12" t="s">
        <v>8</v>
      </c>
      <c r="H3" s="13" t="s">
        <v>9</v>
      </c>
      <c r="I3" s="11" t="s">
        <v>10</v>
      </c>
      <c r="J3" s="11" t="s">
        <v>11</v>
      </c>
      <c r="K3" s="25" t="s">
        <v>12</v>
      </c>
      <c r="L3" s="25" t="s">
        <v>13</v>
      </c>
      <c r="M3" s="9" t="s">
        <v>14</v>
      </c>
    </row>
    <row r="4" s="2" customFormat="1" ht="26.1" customHeight="1" spans="1:13">
      <c r="A4" s="14">
        <v>1</v>
      </c>
      <c r="B4" s="15" t="s">
        <v>15</v>
      </c>
      <c r="C4" s="15" t="s">
        <v>16</v>
      </c>
      <c r="D4" s="16">
        <v>1</v>
      </c>
      <c r="E4" s="17" t="s">
        <v>17</v>
      </c>
      <c r="F4" s="18">
        <v>65.5</v>
      </c>
      <c r="G4" s="19">
        <f t="shared" ref="G4:G11" si="0">F4*0.4</f>
        <v>26.2</v>
      </c>
      <c r="H4" s="20">
        <v>73.2</v>
      </c>
      <c r="I4" s="19">
        <f>H4*0.6</f>
        <v>43.92</v>
      </c>
      <c r="J4" s="19">
        <f t="shared" ref="J4:J11" si="1">G4+I4</f>
        <v>70.12</v>
      </c>
      <c r="K4" s="26">
        <v>1</v>
      </c>
      <c r="L4" s="27" t="s">
        <v>18</v>
      </c>
      <c r="M4" s="26"/>
    </row>
    <row r="5" s="2" customFormat="1" ht="26.1" customHeight="1" spans="1:13">
      <c r="A5" s="14">
        <v>2</v>
      </c>
      <c r="B5" s="21"/>
      <c r="C5" s="21"/>
      <c r="D5" s="22"/>
      <c r="E5" s="17" t="s">
        <v>19</v>
      </c>
      <c r="F5" s="18">
        <v>53.1</v>
      </c>
      <c r="G5" s="19">
        <f t="shared" si="0"/>
        <v>21.24</v>
      </c>
      <c r="H5" s="20">
        <v>77.4</v>
      </c>
      <c r="I5" s="19">
        <f>H5*0.6</f>
        <v>46.44</v>
      </c>
      <c r="J5" s="19">
        <f t="shared" si="1"/>
        <v>67.68</v>
      </c>
      <c r="K5" s="26">
        <v>2</v>
      </c>
      <c r="L5" s="27"/>
      <c r="M5" s="26"/>
    </row>
    <row r="6" s="2" customFormat="1" ht="26.1" customHeight="1" spans="1:13">
      <c r="A6" s="14">
        <v>3</v>
      </c>
      <c r="B6" s="23"/>
      <c r="C6" s="23"/>
      <c r="D6" s="24"/>
      <c r="E6" s="17" t="s">
        <v>20</v>
      </c>
      <c r="F6" s="18">
        <v>55.3</v>
      </c>
      <c r="G6" s="19">
        <f t="shared" si="0"/>
        <v>22.12</v>
      </c>
      <c r="H6" s="20"/>
      <c r="I6" s="19"/>
      <c r="J6" s="19">
        <f t="shared" si="1"/>
        <v>22.12</v>
      </c>
      <c r="K6" s="26">
        <v>3</v>
      </c>
      <c r="L6" s="27"/>
      <c r="M6" s="26" t="s">
        <v>21</v>
      </c>
    </row>
    <row r="7" s="2" customFormat="1" ht="26.1" customHeight="1" spans="1:13">
      <c r="A7" s="14">
        <v>4</v>
      </c>
      <c r="B7" s="15" t="s">
        <v>22</v>
      </c>
      <c r="C7" s="15" t="s">
        <v>23</v>
      </c>
      <c r="D7" s="16">
        <v>1</v>
      </c>
      <c r="E7" s="17" t="s">
        <v>24</v>
      </c>
      <c r="F7" s="18">
        <v>66.5</v>
      </c>
      <c r="G7" s="19">
        <f t="shared" si="0"/>
        <v>26.6</v>
      </c>
      <c r="H7" s="20">
        <v>83.3</v>
      </c>
      <c r="I7" s="19">
        <f>H7*0.6</f>
        <v>49.98</v>
      </c>
      <c r="J7" s="19">
        <f t="shared" si="1"/>
        <v>76.58</v>
      </c>
      <c r="K7" s="26">
        <v>1</v>
      </c>
      <c r="L7" s="27" t="s">
        <v>18</v>
      </c>
      <c r="M7" s="26"/>
    </row>
    <row r="8" s="2" customFormat="1" ht="26.1" customHeight="1" spans="1:13">
      <c r="A8" s="14">
        <v>5</v>
      </c>
      <c r="B8" s="21"/>
      <c r="C8" s="21"/>
      <c r="D8" s="22"/>
      <c r="E8" s="17" t="s">
        <v>25</v>
      </c>
      <c r="F8" s="18">
        <v>57</v>
      </c>
      <c r="G8" s="19">
        <f t="shared" si="0"/>
        <v>22.8</v>
      </c>
      <c r="H8" s="20">
        <v>74.4</v>
      </c>
      <c r="I8" s="19">
        <f>H8*0.6</f>
        <v>44.64</v>
      </c>
      <c r="J8" s="19">
        <f t="shared" si="1"/>
        <v>67.44</v>
      </c>
      <c r="K8" s="26">
        <v>2</v>
      </c>
      <c r="L8" s="27"/>
      <c r="M8" s="26"/>
    </row>
    <row r="9" s="2" customFormat="1" ht="26.1" customHeight="1" spans="1:13">
      <c r="A9" s="14">
        <v>6</v>
      </c>
      <c r="B9" s="23"/>
      <c r="C9" s="23"/>
      <c r="D9" s="24"/>
      <c r="E9" s="17" t="s">
        <v>26</v>
      </c>
      <c r="F9" s="18">
        <v>61.3</v>
      </c>
      <c r="G9" s="19">
        <f t="shared" si="0"/>
        <v>24.52</v>
      </c>
      <c r="H9" s="20">
        <v>71.45</v>
      </c>
      <c r="I9" s="19">
        <f>H9*0.6</f>
        <v>42.87</v>
      </c>
      <c r="J9" s="19">
        <f t="shared" si="1"/>
        <v>67.39</v>
      </c>
      <c r="K9" s="26">
        <v>3</v>
      </c>
      <c r="L9" s="27"/>
      <c r="M9" s="26"/>
    </row>
    <row r="10" s="2" customFormat="1" ht="26.1" customHeight="1" spans="1:13">
      <c r="A10" s="14">
        <v>7</v>
      </c>
      <c r="B10" s="15" t="s">
        <v>27</v>
      </c>
      <c r="C10" s="15" t="s">
        <v>28</v>
      </c>
      <c r="D10" s="16">
        <v>1</v>
      </c>
      <c r="E10" s="17" t="s">
        <v>29</v>
      </c>
      <c r="F10" s="18">
        <v>59.2</v>
      </c>
      <c r="G10" s="19">
        <f t="shared" si="0"/>
        <v>23.68</v>
      </c>
      <c r="H10" s="20">
        <v>81.35</v>
      </c>
      <c r="I10" s="19">
        <f>H10*0.6</f>
        <v>48.81</v>
      </c>
      <c r="J10" s="19">
        <f t="shared" si="1"/>
        <v>72.49</v>
      </c>
      <c r="K10" s="26">
        <v>1</v>
      </c>
      <c r="L10" s="27" t="s">
        <v>18</v>
      </c>
      <c r="M10" s="26"/>
    </row>
    <row r="11" s="2" customFormat="1" ht="26.1" customHeight="1" spans="1:13">
      <c r="A11" s="14">
        <v>8</v>
      </c>
      <c r="B11" s="23"/>
      <c r="C11" s="23"/>
      <c r="D11" s="24"/>
      <c r="E11" s="17" t="s">
        <v>30</v>
      </c>
      <c r="F11" s="18">
        <v>51.3</v>
      </c>
      <c r="G11" s="19">
        <f t="shared" si="0"/>
        <v>20.52</v>
      </c>
      <c r="H11" s="20"/>
      <c r="I11" s="19"/>
      <c r="J11" s="19">
        <f t="shared" si="1"/>
        <v>20.52</v>
      </c>
      <c r="K11" s="26">
        <v>2</v>
      </c>
      <c r="L11" s="27"/>
      <c r="M11" s="26" t="s">
        <v>21</v>
      </c>
    </row>
  </sheetData>
  <autoFilter ref="A3:M11">
    <sortState ref="A3:M11">
      <sortCondition ref="K3:K11"/>
    </sortState>
    <extLst/>
  </autoFilter>
  <sortState ref="A1:M11">
    <sortCondition ref="E4"/>
  </sortState>
  <mergeCells count="11">
    <mergeCell ref="A1:B1"/>
    <mergeCell ref="A2:M2"/>
    <mergeCell ref="B4:B6"/>
    <mergeCell ref="B7:B9"/>
    <mergeCell ref="B10:B11"/>
    <mergeCell ref="C4:C6"/>
    <mergeCell ref="C7:C9"/>
    <mergeCell ref="C10:C11"/>
    <mergeCell ref="D4:D6"/>
    <mergeCell ref="D7:D9"/>
    <mergeCell ref="D10:D11"/>
  </mergeCells>
  <pageMargins left="0.554861111111111" right="0.357638888888889" top="0.802777777777778" bottom="0.802777777777778" header="0.5" footer="0.5"/>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RCPC-392</dc:creator>
  <cp:lastModifiedBy>彭达权</cp:lastModifiedBy>
  <dcterms:created xsi:type="dcterms:W3CDTF">2015-06-05T18:19:00Z</dcterms:created>
  <cp:lastPrinted>2021-10-17T22:20:00Z</cp:lastPrinted>
  <dcterms:modified xsi:type="dcterms:W3CDTF">2021-12-02T09:33:47Z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