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1" sheetId="3" r:id="rId1"/>
  </sheets>
  <definedNames>
    <definedName name="_xlnm._FilterDatabase" localSheetId="0" hidden="1">附件1!$K$3:$K$12</definedName>
  </definedNames>
  <calcPr calcId="144525"/>
</workbook>
</file>

<file path=xl/sharedStrings.xml><?xml version="1.0" encoding="utf-8"?>
<sst xmlns="http://schemas.openxmlformats.org/spreadsheetml/2006/main" count="58" uniqueCount="45">
  <si>
    <t>附件1：</t>
  </si>
  <si>
    <t>博罗县直机关公开招聘编外专业人才面试考生总成绩及进入体检人员名单</t>
  </si>
  <si>
    <t>序号</t>
  </si>
  <si>
    <t>招聘单位</t>
  </si>
  <si>
    <t>岗位
代码</t>
  </si>
  <si>
    <t>招聘
人数</t>
  </si>
  <si>
    <t>姓名</t>
  </si>
  <si>
    <t>准考证号码</t>
  </si>
  <si>
    <t>笔试成绩</t>
  </si>
  <si>
    <t>笔试成绩
×40%</t>
  </si>
  <si>
    <t>面试成绩</t>
  </si>
  <si>
    <t>面试成绩
×60%</t>
  </si>
  <si>
    <t>考试
总成绩</t>
  </si>
  <si>
    <t>排名</t>
  </si>
  <si>
    <t>是否进入
体检</t>
  </si>
  <si>
    <t>博罗县农业农村局</t>
  </si>
  <si>
    <t>R001</t>
  </si>
  <si>
    <t>廖智珊</t>
  </si>
  <si>
    <t>NYNCJ-202208003</t>
  </si>
  <si>
    <t>是</t>
  </si>
  <si>
    <t>李瑾</t>
  </si>
  <si>
    <t>NYNCJ-202208002</t>
  </si>
  <si>
    <t>否</t>
  </si>
  <si>
    <t>R002</t>
  </si>
  <si>
    <t>王桂珍</t>
  </si>
  <si>
    <t>NYNCJ-202208006</t>
  </si>
  <si>
    <t>博罗县自然资源局</t>
  </si>
  <si>
    <t>R003</t>
  </si>
  <si>
    <t>苏钰晴</t>
  </si>
  <si>
    <t>ZRZYJ-202208003</t>
  </si>
  <si>
    <t>叶阳涛</t>
  </si>
  <si>
    <t>ZRZYJ-202208004</t>
  </si>
  <si>
    <t>林晓莎</t>
  </si>
  <si>
    <t>ZRZYJ-202208011</t>
  </si>
  <si>
    <t>缺考</t>
  </si>
  <si>
    <t>R004</t>
  </si>
  <si>
    <t>钟锐平</t>
  </si>
  <si>
    <t>ZRZYJ-202208040</t>
  </si>
  <si>
    <t>博罗县科技工业和信息化局</t>
  </si>
  <si>
    <t>R005</t>
  </si>
  <si>
    <t>陈宇凡</t>
  </si>
  <si>
    <t>KGXJ-202208010</t>
  </si>
  <si>
    <t>R006</t>
  </si>
  <si>
    <t>邱葆莹</t>
  </si>
  <si>
    <t>KGXJ-202208023</t>
  </si>
</sst>
</file>

<file path=xl/styles.xml><?xml version="1.0" encoding="utf-8"?>
<styleSheet xmlns="http://schemas.openxmlformats.org/spreadsheetml/2006/main">
  <numFmts count="6">
    <numFmt numFmtId="176" formatCode="0.00_ "/>
    <numFmt numFmtId="177" formatCode="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b/>
      <sz val="11"/>
      <name val="宋体"/>
      <charset val="134"/>
      <scheme val="minor"/>
    </font>
    <font>
      <sz val="12"/>
      <name val="黑体"/>
      <charset val="134"/>
    </font>
    <font>
      <sz val="12"/>
      <name val="宋体"/>
      <charset val="134"/>
      <scheme val="minor"/>
    </font>
    <font>
      <sz val="14"/>
      <name val="宋体"/>
      <charset val="134"/>
      <scheme val="minor"/>
    </font>
    <font>
      <sz val="11"/>
      <name val="宋体"/>
      <charset val="134"/>
      <scheme val="minor"/>
    </font>
    <font>
      <b/>
      <sz val="12"/>
      <name val="宋体"/>
      <charset val="134"/>
      <scheme val="minor"/>
    </font>
    <font>
      <b/>
      <sz val="18"/>
      <name val="黑体"/>
      <charset val="134"/>
    </font>
    <font>
      <b/>
      <sz val="12"/>
      <name val="黑体"/>
      <charset val="134"/>
    </font>
    <font>
      <b/>
      <sz val="20"/>
      <name val="宋体"/>
      <charset val="134"/>
    </font>
    <font>
      <sz val="11"/>
      <name val="黑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2"/>
      <name val="宋体"/>
      <charset val="134"/>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rgb="FFFFC7CE"/>
        <bgColor indexed="64"/>
      </patternFill>
    </fill>
    <fill>
      <patternFill patternType="solid">
        <fgColor theme="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4" borderId="0" applyNumberFormat="0" applyBorder="0" applyAlignment="0" applyProtection="0">
      <alignment vertical="center"/>
    </xf>
    <xf numFmtId="0" fontId="18"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1" fillId="2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7" borderId="9" applyNumberFormat="0" applyFont="0" applyAlignment="0" applyProtection="0">
      <alignment vertical="center"/>
    </xf>
    <xf numFmtId="0" fontId="11" fillId="5" borderId="0" applyNumberFormat="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8" applyNumberFormat="0" applyFill="0" applyAlignment="0" applyProtection="0">
      <alignment vertical="center"/>
    </xf>
    <xf numFmtId="0" fontId="28" fillId="0" borderId="8" applyNumberFormat="0" applyFill="0" applyAlignment="0" applyProtection="0">
      <alignment vertical="center"/>
    </xf>
    <xf numFmtId="0" fontId="11" fillId="32" borderId="0" applyNumberFormat="0" applyBorder="0" applyAlignment="0" applyProtection="0">
      <alignment vertical="center"/>
    </xf>
    <xf numFmtId="0" fontId="23" fillId="0" borderId="10" applyNumberFormat="0" applyFill="0" applyAlignment="0" applyProtection="0">
      <alignment vertical="center"/>
    </xf>
    <xf numFmtId="0" fontId="11" fillId="23" borderId="0" applyNumberFormat="0" applyBorder="0" applyAlignment="0" applyProtection="0">
      <alignment vertical="center"/>
    </xf>
    <xf numFmtId="0" fontId="27" fillId="21" borderId="11" applyNumberFormat="0" applyAlignment="0" applyProtection="0">
      <alignment vertical="center"/>
    </xf>
    <xf numFmtId="0" fontId="22" fillId="21" borderId="5" applyNumberFormat="0" applyAlignment="0" applyProtection="0">
      <alignment vertical="center"/>
    </xf>
    <xf numFmtId="0" fontId="30" fillId="31" borderId="12" applyNumberFormat="0" applyAlignment="0" applyProtection="0">
      <alignment vertical="center"/>
    </xf>
    <xf numFmtId="0" fontId="12" fillId="30" borderId="0" applyNumberFormat="0" applyBorder="0" applyAlignment="0" applyProtection="0">
      <alignment vertical="center"/>
    </xf>
    <xf numFmtId="0" fontId="11" fillId="16" borderId="0" applyNumberFormat="0" applyBorder="0" applyAlignment="0" applyProtection="0">
      <alignment vertical="center"/>
    </xf>
    <xf numFmtId="0" fontId="20" fillId="0" borderId="7" applyNumberFormat="0" applyFill="0" applyAlignment="0" applyProtection="0">
      <alignment vertical="center"/>
    </xf>
    <xf numFmtId="0" fontId="19" fillId="0" borderId="6" applyNumberFormat="0" applyFill="0" applyAlignment="0" applyProtection="0">
      <alignment vertical="center"/>
    </xf>
    <xf numFmtId="0" fontId="13" fillId="9" borderId="0" applyNumberFormat="0" applyBorder="0" applyAlignment="0" applyProtection="0">
      <alignment vertical="center"/>
    </xf>
    <xf numFmtId="0" fontId="26" fillId="27" borderId="0" applyNumberFormat="0" applyBorder="0" applyAlignment="0" applyProtection="0">
      <alignment vertical="center"/>
    </xf>
    <xf numFmtId="0" fontId="12" fillId="4" borderId="0" applyNumberFormat="0" applyBorder="0" applyAlignment="0" applyProtection="0">
      <alignment vertical="center"/>
    </xf>
    <xf numFmtId="0" fontId="11" fillId="29" borderId="0" applyNumberFormat="0" applyBorder="0" applyAlignment="0" applyProtection="0">
      <alignment vertical="center"/>
    </xf>
    <xf numFmtId="0" fontId="12" fillId="3" borderId="0" applyNumberFormat="0" applyBorder="0" applyAlignment="0" applyProtection="0">
      <alignment vertical="center"/>
    </xf>
    <xf numFmtId="0" fontId="12" fillId="26" borderId="0" applyNumberFormat="0" applyBorder="0" applyAlignment="0" applyProtection="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1" fillId="25" borderId="0" applyNumberFormat="0" applyBorder="0" applyAlignment="0" applyProtection="0">
      <alignment vertical="center"/>
    </xf>
    <xf numFmtId="0" fontId="12" fillId="22"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2" fillId="14" borderId="0" applyNumberFormat="0" applyBorder="0" applyAlignment="0" applyProtection="0">
      <alignment vertical="center"/>
    </xf>
    <xf numFmtId="0" fontId="11" fillId="2" borderId="0" applyNumberFormat="0" applyBorder="0" applyAlignment="0" applyProtection="0">
      <alignment vertical="center"/>
    </xf>
    <xf numFmtId="0" fontId="15" fillId="0" borderId="0"/>
    <xf numFmtId="0" fontId="15" fillId="0" borderId="0"/>
  </cellStyleXfs>
  <cellXfs count="2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5" fillId="0" borderId="0" xfId="0"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Border="1" applyAlignment="1">
      <alignment horizontal="center" vertical="center"/>
    </xf>
    <xf numFmtId="0" fontId="6" fillId="0" borderId="0" xfId="0" applyFont="1" applyFill="1" applyAlignment="1">
      <alignment horizontal="lef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6" fillId="0" borderId="2" xfId="0" applyNumberFormat="1" applyFont="1" applyFill="1" applyBorder="1" applyAlignment="1">
      <alignment horizontal="center" vertical="center"/>
    </xf>
    <xf numFmtId="0" fontId="3" fillId="0" borderId="1" xfId="0" applyFont="1" applyFill="1" applyBorder="1" applyAlignment="1">
      <alignment horizontal="center" vertical="center"/>
    </xf>
    <xf numFmtId="177" fontId="3"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3"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6" fillId="0" borderId="4"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9" fillId="0" borderId="0" xfId="0" applyFont="1" applyFill="1" applyBorder="1" applyAlignment="1">
      <alignment vertical="center"/>
    </xf>
    <xf numFmtId="0" fontId="10" fillId="0" borderId="0" xfId="0" applyFont="1" applyFill="1">
      <alignment vertical="center"/>
    </xf>
    <xf numFmtId="176" fontId="6" fillId="0" borderId="1"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abSelected="1" workbookViewId="0">
      <selection activeCell="R6" sqref="R6"/>
    </sheetView>
  </sheetViews>
  <sheetFormatPr defaultColWidth="9" defaultRowHeight="26" customHeight="1"/>
  <cols>
    <col min="1" max="1" width="6.75" style="6" customWidth="1"/>
    <col min="2" max="2" width="27.75" style="6" customWidth="1"/>
    <col min="3" max="3" width="8.25" style="6" customWidth="1"/>
    <col min="4" max="4" width="6.875" style="7" customWidth="1"/>
    <col min="5" max="5" width="10.375" style="6" customWidth="1"/>
    <col min="6" max="6" width="19.5" style="6" customWidth="1"/>
    <col min="7" max="7" width="10.75" style="6" customWidth="1"/>
    <col min="8" max="8" width="10.75" style="7" customWidth="1"/>
    <col min="9" max="9" width="10.75" style="6" customWidth="1"/>
    <col min="10" max="10" width="10.75" style="7" customWidth="1"/>
    <col min="11" max="11" width="9.875" style="7" customWidth="1"/>
    <col min="12" max="12" width="9" style="7" customWidth="1"/>
    <col min="13" max="13" width="9.875" style="8" customWidth="1"/>
    <col min="14" max="14" width="8.375" style="6" customWidth="1"/>
    <col min="15" max="16384" width="9" style="5"/>
  </cols>
  <sheetData>
    <row r="1" s="1" customFormat="1" customHeight="1" spans="1:14">
      <c r="A1" s="9" t="s">
        <v>0</v>
      </c>
      <c r="B1" s="9"/>
      <c r="C1" s="7"/>
      <c r="D1" s="7"/>
      <c r="E1" s="7"/>
      <c r="F1" s="7"/>
      <c r="G1" s="7"/>
      <c r="H1" s="7"/>
      <c r="I1" s="7"/>
      <c r="J1" s="7"/>
      <c r="K1" s="7"/>
      <c r="L1" s="7"/>
      <c r="M1" s="25"/>
      <c r="N1" s="7"/>
    </row>
    <row r="2" ht="45" customHeight="1" spans="1:14">
      <c r="A2" s="10" t="s">
        <v>1</v>
      </c>
      <c r="B2" s="10"/>
      <c r="C2" s="10"/>
      <c r="D2" s="10"/>
      <c r="E2" s="11"/>
      <c r="F2" s="11"/>
      <c r="G2" s="11"/>
      <c r="H2" s="11"/>
      <c r="I2" s="11"/>
      <c r="J2" s="11"/>
      <c r="K2" s="11"/>
      <c r="L2" s="11"/>
      <c r="M2" s="11"/>
      <c r="N2" s="26"/>
    </row>
    <row r="3" s="2" customFormat="1" ht="51" customHeight="1" spans="1:14">
      <c r="A3" s="12" t="s">
        <v>2</v>
      </c>
      <c r="B3" s="12" t="s">
        <v>3</v>
      </c>
      <c r="C3" s="12" t="s">
        <v>4</v>
      </c>
      <c r="D3" s="12" t="s">
        <v>5</v>
      </c>
      <c r="E3" s="12" t="s">
        <v>6</v>
      </c>
      <c r="F3" s="12" t="s">
        <v>7</v>
      </c>
      <c r="G3" s="13" t="s">
        <v>8</v>
      </c>
      <c r="H3" s="13" t="s">
        <v>9</v>
      </c>
      <c r="I3" s="13" t="s">
        <v>10</v>
      </c>
      <c r="J3" s="13" t="s">
        <v>11</v>
      </c>
      <c r="K3" s="13" t="s">
        <v>12</v>
      </c>
      <c r="L3" s="13" t="s">
        <v>13</v>
      </c>
      <c r="M3" s="13" t="s">
        <v>14</v>
      </c>
      <c r="N3" s="27"/>
    </row>
    <row r="4" s="3" customFormat="1" ht="43" customHeight="1" spans="1:14">
      <c r="A4" s="14">
        <v>1</v>
      </c>
      <c r="B4" s="14" t="s">
        <v>15</v>
      </c>
      <c r="C4" s="15" t="s">
        <v>16</v>
      </c>
      <c r="D4" s="16">
        <v>1</v>
      </c>
      <c r="E4" s="17" t="s">
        <v>17</v>
      </c>
      <c r="F4" s="17" t="s">
        <v>18</v>
      </c>
      <c r="G4" s="18">
        <v>68.9</v>
      </c>
      <c r="H4" s="19">
        <f>G4*0.4</f>
        <v>27.56</v>
      </c>
      <c r="I4" s="17">
        <v>76.2</v>
      </c>
      <c r="J4" s="22">
        <f>I4*0.6</f>
        <v>45.72</v>
      </c>
      <c r="K4" s="19">
        <f>H4+J4</f>
        <v>73.28</v>
      </c>
      <c r="L4" s="19">
        <v>1</v>
      </c>
      <c r="M4" s="22" t="s">
        <v>19</v>
      </c>
      <c r="N4" s="5"/>
    </row>
    <row r="5" s="3" customFormat="1" ht="43" customHeight="1" spans="1:14">
      <c r="A5" s="14">
        <v>2</v>
      </c>
      <c r="B5" s="14" t="s">
        <v>15</v>
      </c>
      <c r="C5" s="20"/>
      <c r="D5" s="21"/>
      <c r="E5" s="17" t="s">
        <v>20</v>
      </c>
      <c r="F5" s="17" t="s">
        <v>21</v>
      </c>
      <c r="G5" s="18">
        <v>63.9</v>
      </c>
      <c r="H5" s="19">
        <f t="shared" ref="H5:H12" si="0">G5*0.4</f>
        <v>25.56</v>
      </c>
      <c r="I5" s="17">
        <v>73.3</v>
      </c>
      <c r="J5" s="22">
        <f t="shared" ref="J5:J12" si="1">I5*0.6</f>
        <v>43.98</v>
      </c>
      <c r="K5" s="19">
        <f t="shared" ref="K5:K12" si="2">H5+J5</f>
        <v>69.54</v>
      </c>
      <c r="L5" s="19">
        <v>2</v>
      </c>
      <c r="M5" s="14" t="s">
        <v>22</v>
      </c>
      <c r="N5" s="5"/>
    </row>
    <row r="6" s="3" customFormat="1" ht="43" customHeight="1" spans="1:14">
      <c r="A6" s="14">
        <v>3</v>
      </c>
      <c r="B6" s="14" t="s">
        <v>15</v>
      </c>
      <c r="C6" s="17" t="s">
        <v>23</v>
      </c>
      <c r="D6" s="22">
        <v>1</v>
      </c>
      <c r="E6" s="17" t="s">
        <v>24</v>
      </c>
      <c r="F6" s="17" t="s">
        <v>25</v>
      </c>
      <c r="G6" s="18">
        <v>67.7</v>
      </c>
      <c r="H6" s="19">
        <f t="shared" si="0"/>
        <v>27.08</v>
      </c>
      <c r="I6" s="17">
        <v>77.4</v>
      </c>
      <c r="J6" s="22">
        <f t="shared" si="1"/>
        <v>46.44</v>
      </c>
      <c r="K6" s="19">
        <f t="shared" si="2"/>
        <v>73.52</v>
      </c>
      <c r="L6" s="19">
        <v>1</v>
      </c>
      <c r="M6" s="22" t="s">
        <v>19</v>
      </c>
      <c r="N6" s="5"/>
    </row>
    <row r="7" s="3" customFormat="1" ht="43" customHeight="1" spans="1:14">
      <c r="A7" s="14">
        <v>4</v>
      </c>
      <c r="B7" s="14" t="s">
        <v>26</v>
      </c>
      <c r="C7" s="15" t="s">
        <v>27</v>
      </c>
      <c r="D7" s="16">
        <v>1</v>
      </c>
      <c r="E7" s="17" t="s">
        <v>28</v>
      </c>
      <c r="F7" s="17" t="s">
        <v>29</v>
      </c>
      <c r="G7" s="18">
        <v>67.8</v>
      </c>
      <c r="H7" s="19">
        <f t="shared" si="0"/>
        <v>27.12</v>
      </c>
      <c r="I7" s="18">
        <v>84</v>
      </c>
      <c r="J7" s="22">
        <f t="shared" si="1"/>
        <v>50.4</v>
      </c>
      <c r="K7" s="19">
        <f t="shared" si="2"/>
        <v>77.52</v>
      </c>
      <c r="L7" s="19">
        <v>1</v>
      </c>
      <c r="M7" s="22" t="s">
        <v>19</v>
      </c>
      <c r="N7" s="5"/>
    </row>
    <row r="8" s="3" customFormat="1" ht="43" customHeight="1" spans="1:14">
      <c r="A8" s="14">
        <v>5</v>
      </c>
      <c r="B8" s="14" t="s">
        <v>26</v>
      </c>
      <c r="C8" s="23"/>
      <c r="D8" s="24"/>
      <c r="E8" s="17" t="s">
        <v>30</v>
      </c>
      <c r="F8" s="17" t="s">
        <v>31</v>
      </c>
      <c r="G8" s="18">
        <v>63.9</v>
      </c>
      <c r="H8" s="19">
        <f t="shared" si="0"/>
        <v>25.56</v>
      </c>
      <c r="I8" s="17">
        <v>66.1</v>
      </c>
      <c r="J8" s="22">
        <f t="shared" si="1"/>
        <v>39.66</v>
      </c>
      <c r="K8" s="19">
        <f t="shared" si="2"/>
        <v>65.22</v>
      </c>
      <c r="L8" s="19">
        <v>2</v>
      </c>
      <c r="M8" s="14" t="s">
        <v>22</v>
      </c>
      <c r="N8" s="5"/>
    </row>
    <row r="9" s="3" customFormat="1" ht="43" customHeight="1" spans="1:14">
      <c r="A9" s="14">
        <v>6</v>
      </c>
      <c r="B9" s="14" t="s">
        <v>26</v>
      </c>
      <c r="C9" s="20"/>
      <c r="D9" s="21"/>
      <c r="E9" s="17" t="s">
        <v>32</v>
      </c>
      <c r="F9" s="17" t="s">
        <v>33</v>
      </c>
      <c r="G9" s="18">
        <v>62.8</v>
      </c>
      <c r="H9" s="19">
        <f t="shared" si="0"/>
        <v>25.12</v>
      </c>
      <c r="I9" s="17" t="s">
        <v>34</v>
      </c>
      <c r="J9" s="22">
        <v>0</v>
      </c>
      <c r="K9" s="19">
        <f t="shared" si="2"/>
        <v>25.12</v>
      </c>
      <c r="L9" s="19">
        <v>3</v>
      </c>
      <c r="M9" s="14" t="s">
        <v>22</v>
      </c>
      <c r="N9" s="5"/>
    </row>
    <row r="10" s="3" customFormat="1" ht="43" customHeight="1" spans="1:14">
      <c r="A10" s="14">
        <v>7</v>
      </c>
      <c r="B10" s="14" t="s">
        <v>26</v>
      </c>
      <c r="C10" s="17" t="s">
        <v>35</v>
      </c>
      <c r="D10" s="22">
        <v>1</v>
      </c>
      <c r="E10" s="17" t="s">
        <v>36</v>
      </c>
      <c r="F10" s="17" t="s">
        <v>37</v>
      </c>
      <c r="G10" s="18">
        <v>62.5</v>
      </c>
      <c r="H10" s="19">
        <f t="shared" si="0"/>
        <v>25</v>
      </c>
      <c r="I10" s="17">
        <v>67.9</v>
      </c>
      <c r="J10" s="22">
        <f t="shared" si="1"/>
        <v>40.74</v>
      </c>
      <c r="K10" s="19">
        <f t="shared" si="2"/>
        <v>65.74</v>
      </c>
      <c r="L10" s="19">
        <v>1</v>
      </c>
      <c r="M10" s="22" t="s">
        <v>19</v>
      </c>
      <c r="N10" s="5"/>
    </row>
    <row r="11" s="4" customFormat="1" ht="43" customHeight="1" spans="1:13">
      <c r="A11" s="14">
        <v>8</v>
      </c>
      <c r="B11" s="14" t="s">
        <v>38</v>
      </c>
      <c r="C11" s="17" t="s">
        <v>39</v>
      </c>
      <c r="D11" s="22">
        <v>1</v>
      </c>
      <c r="E11" s="17" t="s">
        <v>40</v>
      </c>
      <c r="F11" s="17" t="s">
        <v>41</v>
      </c>
      <c r="G11" s="18">
        <v>63.8</v>
      </c>
      <c r="H11" s="19">
        <f t="shared" si="0"/>
        <v>25.52</v>
      </c>
      <c r="I11" s="17">
        <v>67.7</v>
      </c>
      <c r="J11" s="22">
        <f t="shared" si="1"/>
        <v>40.62</v>
      </c>
      <c r="K11" s="19">
        <f t="shared" si="2"/>
        <v>66.14</v>
      </c>
      <c r="L11" s="19">
        <v>1</v>
      </c>
      <c r="M11" s="28" t="s">
        <v>19</v>
      </c>
    </row>
    <row r="12" s="5" customFormat="1" ht="43" customHeight="1" spans="1:13">
      <c r="A12" s="14">
        <v>9</v>
      </c>
      <c r="B12" s="14" t="s">
        <v>38</v>
      </c>
      <c r="C12" s="17" t="s">
        <v>42</v>
      </c>
      <c r="D12" s="22">
        <v>1</v>
      </c>
      <c r="E12" s="17" t="s">
        <v>43</v>
      </c>
      <c r="F12" s="17" t="s">
        <v>44</v>
      </c>
      <c r="G12" s="18">
        <v>67.5</v>
      </c>
      <c r="H12" s="19">
        <f t="shared" si="0"/>
        <v>27</v>
      </c>
      <c r="I12" s="17">
        <v>73.9</v>
      </c>
      <c r="J12" s="22">
        <f t="shared" si="1"/>
        <v>44.34</v>
      </c>
      <c r="K12" s="19">
        <f t="shared" si="2"/>
        <v>71.34</v>
      </c>
      <c r="L12" s="19">
        <v>1</v>
      </c>
      <c r="M12" s="28" t="s">
        <v>19</v>
      </c>
    </row>
  </sheetData>
  <sortState ref="A6:Q25">
    <sortCondition ref="K6:K25" descending="1"/>
  </sortState>
  <mergeCells count="6">
    <mergeCell ref="A1:B1"/>
    <mergeCell ref="A2:M2"/>
    <mergeCell ref="C4:C5"/>
    <mergeCell ref="C7:C9"/>
    <mergeCell ref="D4:D5"/>
    <mergeCell ref="D7:D9"/>
  </mergeCells>
  <pageMargins left="0.7" right="0.7" top="0.236111111111111" bottom="0.393055555555556" header="0.156944444444444" footer="0.314583333333333"/>
  <pageSetup paperSize="9" scale="88"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关竞旋</cp:lastModifiedBy>
  <dcterms:created xsi:type="dcterms:W3CDTF">2020-05-27T02:10:00Z</dcterms:created>
  <dcterms:modified xsi:type="dcterms:W3CDTF">2022-09-26T09:42:31Z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38A60DB90C684430A242AE7D9BE799E8</vt:lpwstr>
  </property>
</Properties>
</file>