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单颗常规种植牙全流程" sheetId="8" r:id="rId1"/>
  </sheets>
  <calcPr calcId="144525"/>
</workbook>
</file>

<file path=xl/sharedStrings.xml><?xml version="1.0" encoding="utf-8"?>
<sst xmlns="http://schemas.openxmlformats.org/spreadsheetml/2006/main" count="137" uniqueCount="52">
  <si>
    <t>单颗常规种植牙全流程医疗服务价格</t>
  </si>
  <si>
    <t>医疗机构等级： 三级</t>
  </si>
  <si>
    <t>项目名称</t>
  </si>
  <si>
    <t>包括项目说明</t>
  </si>
  <si>
    <t>预计费用</t>
  </si>
  <si>
    <t>门诊诊查</t>
  </si>
  <si>
    <t>含6次诊查费，其中2次拆线不得收诊查费，或收诊查费不得收拆线费。</t>
  </si>
  <si>
    <t>生化检验</t>
  </si>
  <si>
    <t>血常规-五分类、凝血四项等开展口腔种植必须的检验项目，具体项目示患者具体情况确定。</t>
  </si>
  <si>
    <t>影像检查</t>
  </si>
  <si>
    <t>1-3次CT，术前、种植体术后、戴冠前/后。</t>
  </si>
  <si>
    <t>种植体植入</t>
  </si>
  <si>
    <t>1次种植体植入费（单颗）</t>
  </si>
  <si>
    <t>牙冠置入</t>
  </si>
  <si>
    <t>1次种植牙冠修复植入费（单颗）</t>
  </si>
  <si>
    <t>扫描建模</t>
  </si>
  <si>
    <t>医学3D建模（口腔）、医学3D模型打印（口腔）、医学3D导板打印（口腔）</t>
  </si>
  <si>
    <t>麻醉</t>
  </si>
  <si>
    <t>2次局麻</t>
  </si>
  <si>
    <t>换药</t>
  </si>
  <si>
    <t>2次小换药、口腔局部冲洗上药</t>
  </si>
  <si>
    <t>药品总计</t>
  </si>
  <si>
    <t>(集采)头孢克洛胶囊</t>
  </si>
  <si>
    <t>醋酸地塞米松片</t>
  </si>
  <si>
    <t>盐酸甲哌卡因/肾上腺素注射液(斯康杜尼)</t>
  </si>
  <si>
    <t>医疗服务价格总和</t>
  </si>
  <si>
    <t>备注：三级公立医疗机构控制单颗种植牙全流程涉及的医疗服务项目费用不超过4320元，包括门诊诊查、生化检验和影像检查、种植体植入、牙冠置入等医疗服务价格的总和，不含种植体和牙冠的耗材费用。</t>
  </si>
  <si>
    <t>种植体和牙冠价格</t>
  </si>
  <si>
    <t>产品名称</t>
  </si>
  <si>
    <t>生产厂家</t>
  </si>
  <si>
    <t>价格</t>
  </si>
  <si>
    <t>医保编码</t>
  </si>
  <si>
    <t>医保类型</t>
  </si>
  <si>
    <t>牙科种植体</t>
  </si>
  <si>
    <t>喜客瑞士股份有限公司</t>
  </si>
  <si>
    <t>C0702031380100007510</t>
  </si>
  <si>
    <t>社保不支付</t>
  </si>
  <si>
    <t>诺贝尔生物公司</t>
  </si>
  <si>
    <t>C0702011370100101453</t>
  </si>
  <si>
    <t>（国）定制式固定义齿-单牙种植用全瓷牙冠</t>
  </si>
  <si>
    <t>惠州市安耐施义齿有限公司</t>
  </si>
  <si>
    <t>C0706011440500102062</t>
  </si>
  <si>
    <t>惠州市鲲鹏义齿有限公司</t>
  </si>
  <si>
    <t>C0706011440500104570</t>
  </si>
  <si>
    <t>除外可收费的耗材价格</t>
  </si>
  <si>
    <t>注册证号</t>
  </si>
  <si>
    <t>价格（元）</t>
  </si>
  <si>
    <t>一次性使用人体静脉血样采集容器（紫管）</t>
  </si>
  <si>
    <t>威海威高采血耗材有限公司</t>
  </si>
  <si>
    <t>鲁械注准20172220710</t>
  </si>
  <si>
    <t>一次性使用人体静脉血样采集容器（蓝管）</t>
  </si>
  <si>
    <t>价格咨询电话：0752-6299200                    价格投诉电话：12345                             博罗县人民医院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</si>
</sst>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2"/>
      <name val="宋体"/>
      <charset val="134"/>
    </font>
    <font>
      <sz val="14"/>
      <color theme="1"/>
      <name val="宋体"/>
      <charset val="134"/>
      <scheme val="minor"/>
    </font>
    <font>
      <sz val="10"/>
      <color theme="1"/>
      <name val="宋体"/>
      <charset val="134"/>
      <scheme val="minor"/>
    </font>
    <font>
      <b/>
      <sz val="10"/>
      <color theme="1"/>
      <name val="宋体"/>
      <charset val="134"/>
      <scheme val="minor"/>
    </font>
    <font>
      <b/>
      <sz val="16"/>
      <name val="宋体"/>
      <charset val="134"/>
      <scheme val="minor"/>
    </font>
    <font>
      <sz val="10"/>
      <name val="宋体"/>
      <charset val="134"/>
      <scheme val="minor"/>
    </font>
    <font>
      <b/>
      <sz val="10"/>
      <name val="宋体"/>
      <charset val="134"/>
      <scheme val="minor"/>
    </font>
    <font>
      <sz val="10"/>
      <name val="宋体"/>
      <charset val="134"/>
    </font>
    <font>
      <b/>
      <sz val="10"/>
      <name val="宋体"/>
      <charset val="134"/>
    </font>
    <font>
      <b/>
      <sz val="9"/>
      <color theme="1"/>
      <name val="宋体"/>
      <charset val="134"/>
      <scheme val="minor"/>
    </font>
    <font>
      <sz val="9"/>
      <color theme="1"/>
      <name val="宋体"/>
      <charset val="134"/>
      <scheme val="minor"/>
    </font>
    <font>
      <sz val="9"/>
      <name val="宋体"/>
      <charset val="134"/>
    </font>
    <font>
      <sz val="11"/>
      <color theme="1"/>
      <name val="宋体"/>
      <charset val="134"/>
      <scheme val="minor"/>
    </font>
    <font>
      <b/>
      <sz val="18"/>
      <name val="宋体"/>
      <charset val="134"/>
      <scheme val="minor"/>
    </font>
    <font>
      <sz val="9"/>
      <color theme="1"/>
      <name val="新宋体"/>
      <charset val="134"/>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5">
    <fill>
      <patternFill patternType="none"/>
    </fill>
    <fill>
      <patternFill patternType="gray125"/>
    </fill>
    <fill>
      <patternFill patternType="solid">
        <fgColor theme="2" tint="-0.1"/>
        <bgColor indexed="64"/>
      </patternFill>
    </fill>
    <fill>
      <patternFill patternType="solid">
        <fgColor theme="2" tint="-0.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4" borderId="0" applyNumberFormat="0" applyBorder="0" applyAlignment="0" applyProtection="0">
      <alignment vertical="center"/>
    </xf>
    <xf numFmtId="0" fontId="15"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7" fillId="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0" borderId="0">
      <alignment vertical="center"/>
    </xf>
    <xf numFmtId="0" fontId="20" fillId="9" borderId="5" applyNumberFormat="0" applyFont="0" applyAlignment="0" applyProtection="0">
      <alignment vertical="center"/>
    </xf>
    <xf numFmtId="0" fontId="17" fillId="10"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17" fillId="11" borderId="0" applyNumberFormat="0" applyBorder="0" applyAlignment="0" applyProtection="0">
      <alignment vertical="center"/>
    </xf>
    <xf numFmtId="0" fontId="21" fillId="0" borderId="7" applyNumberFormat="0" applyFill="0" applyAlignment="0" applyProtection="0">
      <alignment vertical="center"/>
    </xf>
    <xf numFmtId="0" fontId="17" fillId="12" borderId="0" applyNumberFormat="0" applyBorder="0" applyAlignment="0" applyProtection="0">
      <alignment vertical="center"/>
    </xf>
    <xf numFmtId="0" fontId="27" fillId="13" borderId="8" applyNumberFormat="0" applyAlignment="0" applyProtection="0">
      <alignment vertical="center"/>
    </xf>
    <xf numFmtId="0" fontId="28" fillId="13" borderId="4" applyNumberFormat="0" applyAlignment="0" applyProtection="0">
      <alignment vertical="center"/>
    </xf>
    <xf numFmtId="0" fontId="29" fillId="14" borderId="9" applyNumberFormat="0" applyAlignment="0" applyProtection="0">
      <alignment vertical="center"/>
    </xf>
    <xf numFmtId="0" fontId="12" fillId="15" borderId="0" applyNumberFormat="0" applyBorder="0" applyAlignment="0" applyProtection="0">
      <alignment vertical="center"/>
    </xf>
    <xf numFmtId="0" fontId="17" fillId="16" borderId="0" applyNumberFormat="0" applyBorder="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12" fillId="19" borderId="0" applyNumberFormat="0" applyBorder="0" applyAlignment="0" applyProtection="0">
      <alignment vertical="center"/>
    </xf>
    <xf numFmtId="0" fontId="17"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2" fillId="27" borderId="0" applyNumberFormat="0" applyBorder="0" applyAlignment="0" applyProtection="0">
      <alignment vertical="center"/>
    </xf>
    <xf numFmtId="0" fontId="12" fillId="28" borderId="0" applyNumberFormat="0" applyBorder="0" applyAlignment="0" applyProtection="0">
      <alignment vertical="center"/>
    </xf>
    <xf numFmtId="0" fontId="17" fillId="29" borderId="0" applyNumberFormat="0" applyBorder="0" applyAlignment="0" applyProtection="0">
      <alignment vertical="center"/>
    </xf>
    <xf numFmtId="0" fontId="12"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2" fillId="33" borderId="0" applyNumberFormat="0" applyBorder="0" applyAlignment="0" applyProtection="0">
      <alignment vertical="center"/>
    </xf>
    <xf numFmtId="0" fontId="17" fillId="34" borderId="0" applyNumberFormat="0" applyBorder="0" applyAlignment="0" applyProtection="0">
      <alignment vertical="center"/>
    </xf>
    <xf numFmtId="0" fontId="0" fillId="0" borderId="0"/>
  </cellStyleXfs>
  <cellXfs count="35">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left" vertical="center"/>
    </xf>
    <xf numFmtId="0" fontId="6"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7" fillId="0" borderId="1" xfId="5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6" fillId="0" borderId="0" xfId="0" applyFont="1" applyFill="1" applyAlignment="1">
      <alignment horizontal="left" vertical="center" wrapText="1"/>
    </xf>
    <xf numFmtId="0" fontId="2" fillId="0" borderId="0" xfId="0" applyFont="1" applyFill="1" applyAlignment="1">
      <alignment horizontal="center" vertical="center" wrapText="1"/>
    </xf>
    <xf numFmtId="0" fontId="8"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1" fillId="0" borderId="0" xfId="13" applyNumberFormat="1" applyFont="1" applyFill="1" applyAlignment="1">
      <alignment horizontal="center" vertical="center" wrapText="1"/>
    </xf>
    <xf numFmtId="0" fontId="12" fillId="0" borderId="0" xfId="0" applyFont="1" applyFill="1" applyAlignment="1">
      <alignment vertical="center"/>
    </xf>
    <xf numFmtId="0" fontId="13" fillId="0" borderId="0" xfId="0" applyFont="1" applyFill="1" applyAlignment="1">
      <alignment horizontal="center" vertical="center"/>
    </xf>
    <xf numFmtId="0" fontId="13" fillId="0" borderId="0" xfId="0" applyFont="1" applyFill="1" applyAlignment="1">
      <alignment vertical="center"/>
    </xf>
    <xf numFmtId="0" fontId="8" fillId="3" borderId="1" xfId="0" applyFont="1" applyFill="1" applyBorder="1" applyAlignment="1">
      <alignment vertical="center" wrapText="1"/>
    </xf>
    <xf numFmtId="0" fontId="8" fillId="3" borderId="1"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vertical="center"/>
    </xf>
    <xf numFmtId="0" fontId="7" fillId="0" borderId="1" xfId="0" applyFont="1" applyFill="1" applyBorder="1" applyAlignment="1">
      <alignment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1" xfId="0" applyFont="1" applyFill="1" applyBorder="1" applyAlignment="1">
      <alignment vertical="center"/>
    </xf>
    <xf numFmtId="0" fontId="14" fillId="0" borderId="0" xfId="0" applyFont="1" applyFill="1" applyAlignment="1">
      <alignment horizontal="lef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s>
  <tableStyles count="0" defaultTableStyle="TableStyleMedium2" defaultPivotStyle="PivotStyleLight16"/>
  <colors>
    <mruColors>
      <color rgb="00FFFFFF"/>
      <color rgb="00000000"/>
      <color rgb="00D0CECE"/>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2"/>
  <sheetViews>
    <sheetView tabSelected="1" workbookViewId="0">
      <selection activeCell="A57" sqref="A57"/>
    </sheetView>
  </sheetViews>
  <sheetFormatPr defaultColWidth="9" defaultRowHeight="12" outlineLevelCol="7"/>
  <cols>
    <col min="1" max="1" width="30.5" style="3" customWidth="1"/>
    <col min="2" max="2" width="32.875" style="3" customWidth="1"/>
    <col min="3" max="3" width="7.5" style="3" customWidth="1"/>
    <col min="4" max="16384" width="9" style="3"/>
  </cols>
  <sheetData>
    <row r="1" s="1" customFormat="1" ht="24" customHeight="1" spans="1:5">
      <c r="A1" s="5" t="s">
        <v>0</v>
      </c>
      <c r="B1" s="5"/>
      <c r="C1" s="5"/>
      <c r="D1" s="5"/>
      <c r="E1" s="5"/>
    </row>
    <row r="2" s="2" customFormat="1" ht="18" customHeight="1" spans="1:2">
      <c r="A2" s="6" t="s">
        <v>1</v>
      </c>
      <c r="B2" s="6"/>
    </row>
    <row r="3" s="3" customFormat="1" ht="18" customHeight="1" spans="1:5">
      <c r="A3" s="7" t="s">
        <v>2</v>
      </c>
      <c r="B3" s="7" t="s">
        <v>3</v>
      </c>
      <c r="C3" s="7"/>
      <c r="D3" s="8" t="s">
        <v>4</v>
      </c>
      <c r="E3" s="8"/>
    </row>
    <row r="4" s="3" customFormat="1" ht="24" customHeight="1" spans="1:5">
      <c r="A4" s="9" t="s">
        <v>5</v>
      </c>
      <c r="B4" s="10" t="s">
        <v>6</v>
      </c>
      <c r="C4" s="10"/>
      <c r="D4" s="9">
        <f>15*6</f>
        <v>90</v>
      </c>
      <c r="E4" s="9"/>
    </row>
    <row r="5" s="3" customFormat="1" spans="1:5">
      <c r="A5" s="9" t="s">
        <v>7</v>
      </c>
      <c r="B5" s="10" t="s">
        <v>8</v>
      </c>
      <c r="C5" s="10"/>
      <c r="D5" s="9">
        <v>19</v>
      </c>
      <c r="E5" s="9"/>
    </row>
    <row r="6" s="3" customFormat="1" spans="1:5">
      <c r="A6" s="9"/>
      <c r="B6" s="10"/>
      <c r="C6" s="10"/>
      <c r="D6" s="9">
        <v>80</v>
      </c>
      <c r="E6" s="9"/>
    </row>
    <row r="7" s="3" customFormat="1" spans="1:5">
      <c r="A7" s="9"/>
      <c r="B7" s="10"/>
      <c r="C7" s="10"/>
      <c r="D7" s="9">
        <v>37.5</v>
      </c>
      <c r="E7" s="9"/>
    </row>
    <row r="8" s="3" customFormat="1" spans="1:5">
      <c r="A8" s="9"/>
      <c r="B8" s="10"/>
      <c r="C8" s="10"/>
      <c r="D8" s="9">
        <v>33</v>
      </c>
      <c r="E8" s="9"/>
    </row>
    <row r="9" s="3" customFormat="1" spans="1:5">
      <c r="A9" s="9"/>
      <c r="B9" s="10"/>
      <c r="C9" s="10"/>
      <c r="D9" s="9">
        <v>36</v>
      </c>
      <c r="E9" s="9"/>
    </row>
    <row r="10" s="3" customFormat="1" spans="1:5">
      <c r="A10" s="9" t="s">
        <v>9</v>
      </c>
      <c r="B10" s="10" t="s">
        <v>10</v>
      </c>
      <c r="C10" s="10"/>
      <c r="D10" s="9">
        <f>281*2</f>
        <v>562</v>
      </c>
      <c r="E10" s="9"/>
    </row>
    <row r="11" s="3" customFormat="1" spans="1:5">
      <c r="A11" s="9" t="s">
        <v>11</v>
      </c>
      <c r="B11" s="10" t="s">
        <v>12</v>
      </c>
      <c r="C11" s="10"/>
      <c r="D11" s="9">
        <v>1700</v>
      </c>
      <c r="E11" s="9"/>
    </row>
    <row r="12" s="3" customFormat="1" spans="1:5">
      <c r="A12" s="9" t="s">
        <v>13</v>
      </c>
      <c r="B12" s="10" t="s">
        <v>14</v>
      </c>
      <c r="C12" s="10"/>
      <c r="D12" s="9">
        <v>1400</v>
      </c>
      <c r="E12" s="9"/>
    </row>
    <row r="13" s="3" customFormat="1" ht="27" customHeight="1" spans="1:5">
      <c r="A13" s="9" t="s">
        <v>15</v>
      </c>
      <c r="B13" s="10" t="s">
        <v>16</v>
      </c>
      <c r="C13" s="10"/>
      <c r="D13" s="11">
        <v>0</v>
      </c>
      <c r="E13" s="11"/>
    </row>
    <row r="14" s="3" customFormat="1" spans="1:5">
      <c r="A14" s="9" t="s">
        <v>17</v>
      </c>
      <c r="B14" s="10" t="s">
        <v>18</v>
      </c>
      <c r="C14" s="10"/>
      <c r="D14" s="9">
        <f>28*2</f>
        <v>56</v>
      </c>
      <c r="E14" s="9"/>
    </row>
    <row r="15" s="3" customFormat="1" spans="1:5">
      <c r="A15" s="9" t="s">
        <v>19</v>
      </c>
      <c r="B15" s="10" t="s">
        <v>20</v>
      </c>
      <c r="C15" s="10"/>
      <c r="D15" s="9">
        <f>15*2</f>
        <v>30</v>
      </c>
      <c r="E15" s="9"/>
    </row>
    <row r="16" s="3" customFormat="1" spans="1:5">
      <c r="A16" s="9"/>
      <c r="B16" s="10"/>
      <c r="C16" s="10"/>
      <c r="D16" s="9">
        <f>5.8*2</f>
        <v>11.6</v>
      </c>
      <c r="E16" s="9"/>
    </row>
    <row r="17" s="3" customFormat="1" spans="1:5">
      <c r="A17" s="9" t="s">
        <v>21</v>
      </c>
      <c r="B17" s="12" t="s">
        <v>22</v>
      </c>
      <c r="C17" s="12"/>
      <c r="D17" s="9">
        <v>0.67</v>
      </c>
      <c r="E17" s="9"/>
    </row>
    <row r="18" s="3" customFormat="1" spans="1:5">
      <c r="A18" s="9"/>
      <c r="B18" s="12" t="s">
        <v>23</v>
      </c>
      <c r="C18" s="12"/>
      <c r="D18" s="9">
        <v>0.07</v>
      </c>
      <c r="E18" s="9"/>
    </row>
    <row r="19" s="3" customFormat="1" spans="1:5">
      <c r="A19" s="9"/>
      <c r="B19" s="12" t="s">
        <v>24</v>
      </c>
      <c r="C19" s="12"/>
      <c r="D19" s="9">
        <v>6.58</v>
      </c>
      <c r="E19" s="9"/>
    </row>
    <row r="20" s="3" customFormat="1" spans="1:5">
      <c r="A20" s="13" t="s">
        <v>25</v>
      </c>
      <c r="B20" s="9"/>
      <c r="C20" s="9"/>
      <c r="D20" s="14">
        <f>SUM(D4:D19)</f>
        <v>4062.42</v>
      </c>
      <c r="E20" s="14"/>
    </row>
    <row r="21" s="3" customFormat="1" ht="57" customHeight="1" spans="1:7">
      <c r="A21" s="15" t="s">
        <v>26</v>
      </c>
      <c r="B21" s="15"/>
      <c r="C21" s="15"/>
      <c r="D21" s="15"/>
      <c r="E21" s="15"/>
      <c r="G21" s="16"/>
    </row>
    <row r="22" s="3" customFormat="1" ht="29" customHeight="1" spans="1:5">
      <c r="A22" s="5" t="s">
        <v>27</v>
      </c>
      <c r="B22" s="5"/>
      <c r="C22" s="5"/>
      <c r="D22" s="5"/>
      <c r="E22" s="5"/>
    </row>
    <row r="23" s="3" customFormat="1" ht="25" customHeight="1" spans="1:5">
      <c r="A23" s="8" t="s">
        <v>28</v>
      </c>
      <c r="B23" s="8" t="s">
        <v>29</v>
      </c>
      <c r="C23" s="8" t="s">
        <v>30</v>
      </c>
      <c r="D23" s="17" t="s">
        <v>31</v>
      </c>
      <c r="E23" s="18" t="s">
        <v>32</v>
      </c>
    </row>
    <row r="24" s="4" customFormat="1" ht="22.5" spans="1:5">
      <c r="A24" s="19" t="s">
        <v>33</v>
      </c>
      <c r="B24" s="19" t="s">
        <v>34</v>
      </c>
      <c r="C24" s="19">
        <v>999</v>
      </c>
      <c r="D24" s="19" t="s">
        <v>35</v>
      </c>
      <c r="E24" s="20" t="s">
        <v>36</v>
      </c>
    </row>
    <row r="25" s="3" customFormat="1" ht="22.5" spans="1:5">
      <c r="A25" s="19" t="s">
        <v>33</v>
      </c>
      <c r="B25" s="19" t="s">
        <v>37</v>
      </c>
      <c r="C25" s="19">
        <v>1855</v>
      </c>
      <c r="D25" s="19" t="s">
        <v>38</v>
      </c>
      <c r="E25" s="20" t="s">
        <v>36</v>
      </c>
    </row>
    <row r="26" s="3" customFormat="1" ht="22.5" spans="1:5">
      <c r="A26" s="19" t="s">
        <v>39</v>
      </c>
      <c r="B26" s="19" t="s">
        <v>40</v>
      </c>
      <c r="C26" s="19">
        <v>226</v>
      </c>
      <c r="D26" s="19" t="s">
        <v>41</v>
      </c>
      <c r="E26" s="20" t="s">
        <v>36</v>
      </c>
    </row>
    <row r="27" s="3" customFormat="1" ht="22.5" spans="1:5">
      <c r="A27" s="19" t="s">
        <v>39</v>
      </c>
      <c r="B27" s="19" t="s">
        <v>40</v>
      </c>
      <c r="C27" s="19">
        <v>427</v>
      </c>
      <c r="D27" s="19" t="s">
        <v>41</v>
      </c>
      <c r="E27" s="20" t="s">
        <v>36</v>
      </c>
    </row>
    <row r="28" s="3" customFormat="1" ht="22.5" spans="1:5">
      <c r="A28" s="19" t="s">
        <v>39</v>
      </c>
      <c r="B28" s="19" t="s">
        <v>40</v>
      </c>
      <c r="C28" s="19">
        <v>226</v>
      </c>
      <c r="D28" s="19" t="s">
        <v>41</v>
      </c>
      <c r="E28" s="20" t="s">
        <v>36</v>
      </c>
    </row>
    <row r="29" s="3" customFormat="1" ht="22.5" spans="1:5">
      <c r="A29" s="19" t="s">
        <v>39</v>
      </c>
      <c r="B29" s="19" t="s">
        <v>40</v>
      </c>
      <c r="C29" s="19">
        <v>262</v>
      </c>
      <c r="D29" s="19" t="s">
        <v>41</v>
      </c>
      <c r="E29" s="20" t="s">
        <v>36</v>
      </c>
    </row>
    <row r="30" s="3" customFormat="1" ht="22.5" spans="1:5">
      <c r="A30" s="19" t="s">
        <v>39</v>
      </c>
      <c r="B30" s="19" t="s">
        <v>40</v>
      </c>
      <c r="C30" s="19">
        <v>380</v>
      </c>
      <c r="D30" s="19" t="s">
        <v>41</v>
      </c>
      <c r="E30" s="20" t="s">
        <v>36</v>
      </c>
    </row>
    <row r="31" s="3" customFormat="1" ht="22.5" spans="1:5">
      <c r="A31" s="19" t="s">
        <v>39</v>
      </c>
      <c r="B31" s="19" t="s">
        <v>40</v>
      </c>
      <c r="C31" s="19">
        <v>297</v>
      </c>
      <c r="D31" s="19" t="s">
        <v>41</v>
      </c>
      <c r="E31" s="20" t="s">
        <v>36</v>
      </c>
    </row>
    <row r="32" s="3" customFormat="1" ht="22.5" spans="1:8">
      <c r="A32" s="19" t="s">
        <v>39</v>
      </c>
      <c r="B32" s="19" t="s">
        <v>40</v>
      </c>
      <c r="C32" s="19">
        <v>470</v>
      </c>
      <c r="D32" s="19" t="s">
        <v>41</v>
      </c>
      <c r="E32" s="20" t="s">
        <v>36</v>
      </c>
      <c r="F32" s="21"/>
      <c r="G32" s="22"/>
      <c r="H32" s="22"/>
    </row>
    <row r="33" s="3" customFormat="1" ht="22.5" spans="1:5">
      <c r="A33" s="19" t="s">
        <v>39</v>
      </c>
      <c r="B33" s="19" t="s">
        <v>40</v>
      </c>
      <c r="C33" s="19">
        <v>200</v>
      </c>
      <c r="D33" s="19" t="s">
        <v>41</v>
      </c>
      <c r="E33" s="20" t="s">
        <v>36</v>
      </c>
    </row>
    <row r="34" s="3" customFormat="1" ht="22.5" spans="1:5">
      <c r="A34" s="19" t="s">
        <v>39</v>
      </c>
      <c r="B34" s="19" t="s">
        <v>40</v>
      </c>
      <c r="C34" s="19">
        <v>220</v>
      </c>
      <c r="D34" s="19" t="s">
        <v>41</v>
      </c>
      <c r="E34" s="20" t="s">
        <v>36</v>
      </c>
    </row>
    <row r="35" s="3" customFormat="1" ht="22.5" spans="1:5">
      <c r="A35" s="19" t="s">
        <v>39</v>
      </c>
      <c r="B35" s="19" t="s">
        <v>40</v>
      </c>
      <c r="C35" s="19">
        <v>220</v>
      </c>
      <c r="D35" s="19" t="s">
        <v>41</v>
      </c>
      <c r="E35" s="20" t="s">
        <v>36</v>
      </c>
    </row>
    <row r="36" s="3" customFormat="1" ht="22.5" spans="1:5">
      <c r="A36" s="19" t="s">
        <v>39</v>
      </c>
      <c r="B36" s="19" t="s">
        <v>40</v>
      </c>
      <c r="C36" s="19">
        <v>656</v>
      </c>
      <c r="D36" s="19" t="s">
        <v>41</v>
      </c>
      <c r="E36" s="20" t="s">
        <v>36</v>
      </c>
    </row>
    <row r="37" s="3" customFormat="1" ht="22.5" spans="1:5">
      <c r="A37" s="19" t="s">
        <v>39</v>
      </c>
      <c r="B37" s="19" t="s">
        <v>40</v>
      </c>
      <c r="C37" s="19">
        <v>200</v>
      </c>
      <c r="D37" s="19" t="s">
        <v>41</v>
      </c>
      <c r="E37" s="20" t="s">
        <v>36</v>
      </c>
    </row>
    <row r="38" s="3" customFormat="1" ht="22.5" spans="1:5">
      <c r="A38" s="19" t="s">
        <v>39</v>
      </c>
      <c r="B38" s="19" t="s">
        <v>40</v>
      </c>
      <c r="C38" s="19">
        <v>355</v>
      </c>
      <c r="D38" s="19" t="s">
        <v>41</v>
      </c>
      <c r="E38" s="20" t="s">
        <v>36</v>
      </c>
    </row>
    <row r="39" s="3" customFormat="1" ht="22.5" spans="1:5">
      <c r="A39" s="19" t="s">
        <v>39</v>
      </c>
      <c r="B39" s="19" t="s">
        <v>40</v>
      </c>
      <c r="C39" s="19">
        <v>462</v>
      </c>
      <c r="D39" s="19" t="s">
        <v>41</v>
      </c>
      <c r="E39" s="20" t="s">
        <v>36</v>
      </c>
    </row>
    <row r="40" s="3" customFormat="1" ht="22.5" spans="1:5">
      <c r="A40" s="19" t="s">
        <v>39</v>
      </c>
      <c r="B40" s="9" t="s">
        <v>42</v>
      </c>
      <c r="C40" s="9">
        <v>440</v>
      </c>
      <c r="D40" s="19" t="s">
        <v>43</v>
      </c>
      <c r="E40" s="20" t="s">
        <v>36</v>
      </c>
    </row>
    <row r="41" s="3" customFormat="1" ht="22.5" spans="1:5">
      <c r="A41" s="19" t="s">
        <v>39</v>
      </c>
      <c r="B41" s="9" t="s">
        <v>42</v>
      </c>
      <c r="C41" s="9">
        <v>240</v>
      </c>
      <c r="D41" s="19" t="s">
        <v>43</v>
      </c>
      <c r="E41" s="20" t="s">
        <v>36</v>
      </c>
    </row>
    <row r="42" s="3" customFormat="1" ht="22.5" spans="1:5">
      <c r="A42" s="19" t="s">
        <v>39</v>
      </c>
      <c r="B42" s="9" t="s">
        <v>42</v>
      </c>
      <c r="C42" s="9">
        <v>474</v>
      </c>
      <c r="D42" s="19" t="s">
        <v>43</v>
      </c>
      <c r="E42" s="20" t="s">
        <v>36</v>
      </c>
    </row>
    <row r="43" s="3" customFormat="1" ht="22.5" spans="1:5">
      <c r="A43" s="19" t="s">
        <v>39</v>
      </c>
      <c r="B43" s="9" t="s">
        <v>42</v>
      </c>
      <c r="C43" s="9">
        <v>242</v>
      </c>
      <c r="D43" s="19" t="s">
        <v>43</v>
      </c>
      <c r="E43" s="20" t="s">
        <v>36</v>
      </c>
    </row>
    <row r="44" s="3" customFormat="1" ht="22.5" spans="1:5">
      <c r="A44" s="19" t="s">
        <v>39</v>
      </c>
      <c r="B44" s="9" t="s">
        <v>42</v>
      </c>
      <c r="C44" s="9">
        <v>229</v>
      </c>
      <c r="D44" s="19" t="s">
        <v>43</v>
      </c>
      <c r="E44" s="20" t="s">
        <v>36</v>
      </c>
    </row>
    <row r="45" s="3" customFormat="1" ht="22.5" spans="1:5">
      <c r="A45" s="19" t="s">
        <v>39</v>
      </c>
      <c r="B45" s="9" t="s">
        <v>42</v>
      </c>
      <c r="C45" s="9">
        <v>191</v>
      </c>
      <c r="D45" s="19" t="s">
        <v>43</v>
      </c>
      <c r="E45" s="20" t="s">
        <v>36</v>
      </c>
    </row>
    <row r="46" s="3" customFormat="1" ht="22.5" spans="1:5">
      <c r="A46" s="19" t="s">
        <v>39</v>
      </c>
      <c r="B46" s="9" t="s">
        <v>42</v>
      </c>
      <c r="C46" s="9">
        <v>656</v>
      </c>
      <c r="D46" s="19" t="s">
        <v>43</v>
      </c>
      <c r="E46" s="20" t="s">
        <v>36</v>
      </c>
    </row>
    <row r="48" ht="25" customHeight="1" spans="1:8">
      <c r="A48" s="23" t="s">
        <v>44</v>
      </c>
      <c r="B48" s="23"/>
      <c r="C48" s="23"/>
      <c r="D48" s="23"/>
      <c r="E48" s="23"/>
      <c r="F48" s="24"/>
      <c r="G48" s="24"/>
      <c r="H48" s="24"/>
    </row>
    <row r="49" ht="23" customHeight="1" spans="1:5">
      <c r="A49" s="25" t="s">
        <v>28</v>
      </c>
      <c r="B49" s="26" t="s">
        <v>29</v>
      </c>
      <c r="C49" s="27" t="s">
        <v>45</v>
      </c>
      <c r="D49" s="28"/>
      <c r="E49" s="29" t="s">
        <v>46</v>
      </c>
    </row>
    <row r="50" ht="24" spans="1:5">
      <c r="A50" s="30" t="s">
        <v>47</v>
      </c>
      <c r="B50" s="20" t="s">
        <v>48</v>
      </c>
      <c r="C50" s="31" t="s">
        <v>49</v>
      </c>
      <c r="D50" s="32"/>
      <c r="E50" s="33">
        <v>0.78</v>
      </c>
    </row>
    <row r="51" ht="24" spans="1:5">
      <c r="A51" s="30" t="s">
        <v>50</v>
      </c>
      <c r="B51" s="20" t="s">
        <v>48</v>
      </c>
      <c r="C51" s="31" t="s">
        <v>49</v>
      </c>
      <c r="D51" s="32"/>
      <c r="E51" s="33">
        <v>0.74</v>
      </c>
    </row>
    <row r="52" ht="16" customHeight="1" spans="1:5">
      <c r="A52" s="34" t="s">
        <v>51</v>
      </c>
      <c r="B52" s="34"/>
      <c r="C52" s="34"/>
      <c r="D52" s="34"/>
      <c r="E52" s="34"/>
    </row>
  </sheetData>
  <mergeCells count="43">
    <mergeCell ref="A1:E1"/>
    <mergeCell ref="A2:B2"/>
    <mergeCell ref="B3:C3"/>
    <mergeCell ref="D3:E3"/>
    <mergeCell ref="B4:C4"/>
    <mergeCell ref="D4:E4"/>
    <mergeCell ref="D5:E5"/>
    <mergeCell ref="D6:E6"/>
    <mergeCell ref="D7:E7"/>
    <mergeCell ref="D8:E8"/>
    <mergeCell ref="D9:E9"/>
    <mergeCell ref="B10:C10"/>
    <mergeCell ref="D10:E10"/>
    <mergeCell ref="B11:C11"/>
    <mergeCell ref="D11:E11"/>
    <mergeCell ref="B12:C12"/>
    <mergeCell ref="D12:E12"/>
    <mergeCell ref="B13:C13"/>
    <mergeCell ref="D13:E13"/>
    <mergeCell ref="B14:C14"/>
    <mergeCell ref="D14:E14"/>
    <mergeCell ref="D15:E15"/>
    <mergeCell ref="D16:E16"/>
    <mergeCell ref="B17:C17"/>
    <mergeCell ref="D17:E17"/>
    <mergeCell ref="B18:C18"/>
    <mergeCell ref="D18:E18"/>
    <mergeCell ref="B19:C19"/>
    <mergeCell ref="D19:E19"/>
    <mergeCell ref="B20:C20"/>
    <mergeCell ref="D20:E20"/>
    <mergeCell ref="A21:E21"/>
    <mergeCell ref="A22:E22"/>
    <mergeCell ref="A48:E48"/>
    <mergeCell ref="C49:D49"/>
    <mergeCell ref="C50:D50"/>
    <mergeCell ref="C51:D51"/>
    <mergeCell ref="A52:E52"/>
    <mergeCell ref="A5:A9"/>
    <mergeCell ref="A15:A16"/>
    <mergeCell ref="A17:A19"/>
    <mergeCell ref="B5:C9"/>
    <mergeCell ref="B15:C1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单颗常规种植牙全流程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Llllllllllllliz.CHi</cp:lastModifiedBy>
  <dcterms:created xsi:type="dcterms:W3CDTF">2016-12-02T08:54:00Z</dcterms:created>
  <dcterms:modified xsi:type="dcterms:W3CDTF">2023-05-05T08:16:25Z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D68F0654DBED444CA88E08CA8DB3633B</vt:lpwstr>
  </property>
</Properties>
</file>