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成绩表" sheetId="3" r:id="rId1"/>
  </sheets>
  <definedNames>
    <definedName name="_xlnm._FilterDatabase" localSheetId="0" hidden="1">总成绩表!$A$4:$I$60</definedName>
  </definedNames>
  <calcPr calcId="144525"/>
</workbook>
</file>

<file path=xl/sharedStrings.xml><?xml version="1.0" encoding="utf-8"?>
<sst xmlns="http://schemas.openxmlformats.org/spreadsheetml/2006/main" count="196" uniqueCount="86">
  <si>
    <t>2023年博罗县应急管理局公开招聘专职安全生产监督检查员总成绩</t>
  </si>
  <si>
    <t>序号</t>
  </si>
  <si>
    <t>准考证号码</t>
  </si>
  <si>
    <t>笔试成绩</t>
  </si>
  <si>
    <t>换算0.4</t>
  </si>
  <si>
    <t>面试成绩</t>
  </si>
  <si>
    <t>换算0.6</t>
  </si>
  <si>
    <t>总成绩</t>
  </si>
  <si>
    <t>岗位代码</t>
  </si>
  <si>
    <t>是否体检</t>
  </si>
  <si>
    <t>YJGLJ-202309067</t>
  </si>
  <si>
    <t>X1</t>
  </si>
  <si>
    <t>是</t>
  </si>
  <si>
    <t>YJGLJ-202309012</t>
  </si>
  <si>
    <t>YJGLJ-202309054</t>
  </si>
  <si>
    <t>YJGLJ-202309103</t>
  </si>
  <si>
    <t>YJGLJ-202309048</t>
  </si>
  <si>
    <t>否</t>
  </si>
  <si>
    <t>YJGLJ-202309038</t>
  </si>
  <si>
    <t>YJGLJ-202309090</t>
  </si>
  <si>
    <t>YJGLJ-202309092</t>
  </si>
  <si>
    <t>YJGLJ-202309108</t>
  </si>
  <si>
    <t>YJGLJ-202309104</t>
  </si>
  <si>
    <t>YJGLJ-202309123</t>
  </si>
  <si>
    <t>YJGLJ-202309034</t>
  </si>
  <si>
    <t>YJGLJ-202309045</t>
  </si>
  <si>
    <t>X3</t>
  </si>
  <si>
    <t>YJGLJ-202309015</t>
  </si>
  <si>
    <t>YJGLJ-202309082</t>
  </si>
  <si>
    <t>YJGLJ-202309131</t>
  </si>
  <si>
    <t>X4</t>
  </si>
  <si>
    <t>YJGLJ-202309132</t>
  </si>
  <si>
    <t>YJGLJ-202309062</t>
  </si>
  <si>
    <t>YJGLJ-202309075</t>
  </si>
  <si>
    <t>X5</t>
  </si>
  <si>
    <t>YJGLJ-202309002</t>
  </si>
  <si>
    <t>YJGLJ-202309065</t>
  </si>
  <si>
    <t>X8</t>
  </si>
  <si>
    <t>YJGLJ-202309098</t>
  </si>
  <si>
    <t>X10</t>
  </si>
  <si>
    <t>YJGLJ-202309040</t>
  </si>
  <si>
    <t>YJGLJ-202309037</t>
  </si>
  <si>
    <t>YJGLJ-202309005</t>
  </si>
  <si>
    <t>X12</t>
  </si>
  <si>
    <t>YJGLJ-202309059</t>
  </si>
  <si>
    <t>YJGLJ-202309093</t>
  </si>
  <si>
    <t>YJGLJ-202309061</t>
  </si>
  <si>
    <t>Y1</t>
  </si>
  <si>
    <t>YJGLJ-202309053</t>
  </si>
  <si>
    <t>YJGLJ-202309021</t>
  </si>
  <si>
    <t>YJGLJ-202309027</t>
  </si>
  <si>
    <t>YJGLJ-202309050</t>
  </si>
  <si>
    <t>YJGLJ-202309074</t>
  </si>
  <si>
    <t>Y2</t>
  </si>
  <si>
    <t>YJGLJ-202309077</t>
  </si>
  <si>
    <t>YJGLJ-202309029</t>
  </si>
  <si>
    <t>Y3</t>
  </si>
  <si>
    <t>YJGLJ-202309078</t>
  </si>
  <si>
    <t>Y6</t>
  </si>
  <si>
    <t>YJGLJ-202309044</t>
  </si>
  <si>
    <t>YJGLJ-202309099</t>
  </si>
  <si>
    <t>YJGLJ-202309010</t>
  </si>
  <si>
    <t>Y7</t>
  </si>
  <si>
    <t>YJGLJ-202309036</t>
  </si>
  <si>
    <t>YJGLJ-202309071</t>
  </si>
  <si>
    <t>Y8</t>
  </si>
  <si>
    <t>YJGLJ-202309066</t>
  </si>
  <si>
    <t>YJGLJ-202309064</t>
  </si>
  <si>
    <t>Y9</t>
  </si>
  <si>
    <t>YJGLJ-202309055</t>
  </si>
  <si>
    <t>YJGLJ-202309007</t>
  </si>
  <si>
    <t>Y10</t>
  </si>
  <si>
    <t>YJGLJ-202309052</t>
  </si>
  <si>
    <t>YJGLJ-202309086</t>
  </si>
  <si>
    <t>YJGLJ-202309116</t>
  </si>
  <si>
    <t>Y11</t>
  </si>
  <si>
    <t>YJGLJ-202309003</t>
  </si>
  <si>
    <t>YJGLJ-202309014</t>
  </si>
  <si>
    <t>Y13</t>
  </si>
  <si>
    <t>YJGLJ-202309022</t>
  </si>
  <si>
    <t>缺考</t>
  </si>
  <si>
    <t>YJGLJ-202309091</t>
  </si>
  <si>
    <t>YJGLJ-202309101</t>
  </si>
  <si>
    <t>YJGLJ-202309089</t>
  </si>
  <si>
    <t>YJGLJ-202309114</t>
  </si>
  <si>
    <t>YJGLJ-202309068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</si>
</sst>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0"/>
  <sheetViews>
    <sheetView tabSelected="1" workbookViewId="0">
      <selection activeCell="O6" sqref="O6"/>
    </sheetView>
  </sheetViews>
  <sheetFormatPr defaultColWidth="9" defaultRowHeight="26" customHeight="1"/>
  <cols>
    <col min="1" max="1" width="8.25" style="3" customWidth="1"/>
    <col min="2" max="2" width="23" style="4" customWidth="1"/>
    <col min="3" max="8" width="15.75" style="5" customWidth="1"/>
    <col min="9" max="9" width="15.75" style="6" customWidth="1"/>
  </cols>
  <sheetData>
    <row r="1" ht="21" customHeight="1" spans="1:9">
      <c r="A1" s="7" t="s">
        <v>0</v>
      </c>
      <c r="B1" s="8"/>
      <c r="C1" s="9"/>
      <c r="D1" s="9"/>
      <c r="E1" s="9"/>
      <c r="F1" s="9"/>
      <c r="G1" s="9"/>
      <c r="H1" s="9"/>
      <c r="I1" s="8"/>
    </row>
    <row r="2" ht="21" customHeight="1" spans="1:9">
      <c r="A2" s="8"/>
      <c r="B2" s="8"/>
      <c r="C2" s="9"/>
      <c r="D2" s="9"/>
      <c r="E2" s="9"/>
      <c r="F2" s="9"/>
      <c r="G2" s="9"/>
      <c r="H2" s="9"/>
      <c r="I2" s="8"/>
    </row>
    <row r="3" ht="21" customHeight="1" spans="1:9">
      <c r="A3" s="8"/>
      <c r="B3" s="8"/>
      <c r="C3" s="9"/>
      <c r="D3" s="9"/>
      <c r="E3" s="9"/>
      <c r="F3" s="9"/>
      <c r="G3" s="9"/>
      <c r="H3" s="9"/>
      <c r="I3" s="8"/>
    </row>
    <row r="4" s="1" customFormat="1" ht="41" customHeight="1" spans="1:9">
      <c r="A4" s="10" t="s">
        <v>1</v>
      </c>
      <c r="B4" s="10" t="s">
        <v>2</v>
      </c>
      <c r="C4" s="11" t="s">
        <v>3</v>
      </c>
      <c r="D4" s="11" t="s">
        <v>4</v>
      </c>
      <c r="E4" s="11" t="s">
        <v>5</v>
      </c>
      <c r="F4" s="11" t="s">
        <v>6</v>
      </c>
      <c r="G4" s="11" t="s">
        <v>7</v>
      </c>
      <c r="H4" s="11" t="s">
        <v>8</v>
      </c>
      <c r="I4" s="18" t="s">
        <v>9</v>
      </c>
    </row>
    <row r="5" s="2" customFormat="1" ht="35" customHeight="1" spans="1:9">
      <c r="A5" s="12">
        <v>1</v>
      </c>
      <c r="B5" s="13" t="s">
        <v>10</v>
      </c>
      <c r="C5" s="14">
        <v>71.2</v>
      </c>
      <c r="D5" s="14">
        <f t="shared" ref="D5:D27" si="0">C5*0.4</f>
        <v>28.48</v>
      </c>
      <c r="E5" s="14">
        <v>82.4</v>
      </c>
      <c r="F5" s="15">
        <f t="shared" ref="F5:F27" si="1">E5*0.6</f>
        <v>49.44</v>
      </c>
      <c r="G5" s="15">
        <f t="shared" ref="G5:G27" si="2">D5+F5</f>
        <v>77.92</v>
      </c>
      <c r="H5" s="14" t="s">
        <v>11</v>
      </c>
      <c r="I5" s="14" t="s">
        <v>12</v>
      </c>
    </row>
    <row r="6" s="2" customFormat="1" ht="35" customHeight="1" spans="1:9">
      <c r="A6" s="12">
        <v>2</v>
      </c>
      <c r="B6" s="13" t="s">
        <v>13</v>
      </c>
      <c r="C6" s="14">
        <v>66.4</v>
      </c>
      <c r="D6" s="14">
        <f t="shared" si="0"/>
        <v>26.56</v>
      </c>
      <c r="E6" s="14">
        <v>83</v>
      </c>
      <c r="F6" s="15">
        <f t="shared" si="1"/>
        <v>49.8</v>
      </c>
      <c r="G6" s="15">
        <f t="shared" si="2"/>
        <v>76.36</v>
      </c>
      <c r="H6" s="14" t="s">
        <v>11</v>
      </c>
      <c r="I6" s="14" t="s">
        <v>12</v>
      </c>
    </row>
    <row r="7" s="2" customFormat="1" ht="35" customHeight="1" spans="1:9">
      <c r="A7" s="12">
        <v>3</v>
      </c>
      <c r="B7" s="13" t="s">
        <v>14</v>
      </c>
      <c r="C7" s="14">
        <v>63</v>
      </c>
      <c r="D7" s="14">
        <f t="shared" si="0"/>
        <v>25.2</v>
      </c>
      <c r="E7" s="14">
        <v>78.1</v>
      </c>
      <c r="F7" s="15">
        <f t="shared" si="1"/>
        <v>46.86</v>
      </c>
      <c r="G7" s="15">
        <f t="shared" si="2"/>
        <v>72.06</v>
      </c>
      <c r="H7" s="14" t="s">
        <v>11</v>
      </c>
      <c r="I7" s="14" t="s">
        <v>12</v>
      </c>
    </row>
    <row r="8" s="2" customFormat="1" ht="35" customHeight="1" spans="1:9">
      <c r="A8" s="12">
        <v>4</v>
      </c>
      <c r="B8" s="13" t="s">
        <v>15</v>
      </c>
      <c r="C8" s="14">
        <v>63.3</v>
      </c>
      <c r="D8" s="14">
        <f t="shared" si="0"/>
        <v>25.32</v>
      </c>
      <c r="E8" s="14">
        <v>75.9</v>
      </c>
      <c r="F8" s="15">
        <f t="shared" si="1"/>
        <v>45.54</v>
      </c>
      <c r="G8" s="15">
        <f t="shared" si="2"/>
        <v>70.86</v>
      </c>
      <c r="H8" s="14" t="s">
        <v>11</v>
      </c>
      <c r="I8" s="14" t="s">
        <v>12</v>
      </c>
    </row>
    <row r="9" s="2" customFormat="1" ht="35" customHeight="1" spans="1:9">
      <c r="A9" s="12">
        <v>5</v>
      </c>
      <c r="B9" s="13" t="s">
        <v>16</v>
      </c>
      <c r="C9" s="14">
        <v>57.6</v>
      </c>
      <c r="D9" s="14">
        <f t="shared" si="0"/>
        <v>23.04</v>
      </c>
      <c r="E9" s="14">
        <v>79.2</v>
      </c>
      <c r="F9" s="15">
        <f t="shared" si="1"/>
        <v>47.52</v>
      </c>
      <c r="G9" s="15">
        <f t="shared" si="2"/>
        <v>70.56</v>
      </c>
      <c r="H9" s="14" t="s">
        <v>11</v>
      </c>
      <c r="I9" s="14" t="s">
        <v>17</v>
      </c>
    </row>
    <row r="10" s="2" customFormat="1" ht="35" customHeight="1" spans="1:9">
      <c r="A10" s="12">
        <v>6</v>
      </c>
      <c r="B10" s="13" t="s">
        <v>18</v>
      </c>
      <c r="C10" s="14">
        <v>45.7</v>
      </c>
      <c r="D10" s="14">
        <f t="shared" si="0"/>
        <v>18.28</v>
      </c>
      <c r="E10" s="14">
        <v>78.5</v>
      </c>
      <c r="F10" s="15">
        <f t="shared" si="1"/>
        <v>47.1</v>
      </c>
      <c r="G10" s="15">
        <f t="shared" si="2"/>
        <v>65.38</v>
      </c>
      <c r="H10" s="14" t="s">
        <v>11</v>
      </c>
      <c r="I10" s="14" t="s">
        <v>17</v>
      </c>
    </row>
    <row r="11" s="2" customFormat="1" ht="35" customHeight="1" spans="1:9">
      <c r="A11" s="12">
        <v>7</v>
      </c>
      <c r="B11" s="13" t="s">
        <v>19</v>
      </c>
      <c r="C11" s="14">
        <v>47.5</v>
      </c>
      <c r="D11" s="14">
        <f t="shared" si="0"/>
        <v>19</v>
      </c>
      <c r="E11" s="14">
        <v>76.7</v>
      </c>
      <c r="F11" s="15">
        <f t="shared" si="1"/>
        <v>46.02</v>
      </c>
      <c r="G11" s="15">
        <f t="shared" si="2"/>
        <v>65.02</v>
      </c>
      <c r="H11" s="14" t="s">
        <v>11</v>
      </c>
      <c r="I11" s="14" t="s">
        <v>17</v>
      </c>
    </row>
    <row r="12" s="2" customFormat="1" ht="35" customHeight="1" spans="1:9">
      <c r="A12" s="12">
        <v>8</v>
      </c>
      <c r="B12" s="13" t="s">
        <v>20</v>
      </c>
      <c r="C12" s="14">
        <v>48.2</v>
      </c>
      <c r="D12" s="14">
        <f t="shared" si="0"/>
        <v>19.28</v>
      </c>
      <c r="E12" s="14">
        <v>76.2</v>
      </c>
      <c r="F12" s="15">
        <f t="shared" si="1"/>
        <v>45.72</v>
      </c>
      <c r="G12" s="15">
        <f t="shared" si="2"/>
        <v>65</v>
      </c>
      <c r="H12" s="14" t="s">
        <v>11</v>
      </c>
      <c r="I12" s="14" t="s">
        <v>17</v>
      </c>
    </row>
    <row r="13" s="2" customFormat="1" ht="35" customHeight="1" spans="1:9">
      <c r="A13" s="12">
        <v>9</v>
      </c>
      <c r="B13" s="13" t="s">
        <v>21</v>
      </c>
      <c r="C13" s="14">
        <v>45.6</v>
      </c>
      <c r="D13" s="14">
        <f t="shared" si="0"/>
        <v>18.24</v>
      </c>
      <c r="E13" s="14">
        <v>77.5</v>
      </c>
      <c r="F13" s="15">
        <f t="shared" si="1"/>
        <v>46.5</v>
      </c>
      <c r="G13" s="15">
        <f t="shared" si="2"/>
        <v>64.74</v>
      </c>
      <c r="H13" s="14" t="s">
        <v>11</v>
      </c>
      <c r="I13" s="14" t="s">
        <v>17</v>
      </c>
    </row>
    <row r="14" s="2" customFormat="1" ht="35" customHeight="1" spans="1:9">
      <c r="A14" s="12">
        <v>10</v>
      </c>
      <c r="B14" s="13" t="s">
        <v>22</v>
      </c>
      <c r="C14" s="14">
        <v>52.9</v>
      </c>
      <c r="D14" s="14">
        <f t="shared" si="0"/>
        <v>21.16</v>
      </c>
      <c r="E14" s="14">
        <v>69.2</v>
      </c>
      <c r="F14" s="15">
        <f t="shared" si="1"/>
        <v>41.52</v>
      </c>
      <c r="G14" s="15">
        <f t="shared" si="2"/>
        <v>62.68</v>
      </c>
      <c r="H14" s="14" t="s">
        <v>11</v>
      </c>
      <c r="I14" s="14" t="s">
        <v>17</v>
      </c>
    </row>
    <row r="15" s="2" customFormat="1" ht="35" customHeight="1" spans="1:9">
      <c r="A15" s="12">
        <v>11</v>
      </c>
      <c r="B15" s="13" t="s">
        <v>23</v>
      </c>
      <c r="C15" s="14">
        <v>46</v>
      </c>
      <c r="D15" s="14">
        <f t="shared" si="0"/>
        <v>18.4</v>
      </c>
      <c r="E15" s="14">
        <v>73.1</v>
      </c>
      <c r="F15" s="15">
        <f t="shared" si="1"/>
        <v>43.86</v>
      </c>
      <c r="G15" s="15">
        <f t="shared" si="2"/>
        <v>62.26</v>
      </c>
      <c r="H15" s="14" t="s">
        <v>11</v>
      </c>
      <c r="I15" s="14" t="s">
        <v>17</v>
      </c>
    </row>
    <row r="16" s="2" customFormat="1" ht="35" customHeight="1" spans="1:9">
      <c r="A16" s="12">
        <v>12</v>
      </c>
      <c r="B16" s="13" t="s">
        <v>24</v>
      </c>
      <c r="C16" s="14">
        <v>45.6</v>
      </c>
      <c r="D16" s="14">
        <f t="shared" si="0"/>
        <v>18.24</v>
      </c>
      <c r="E16" s="14">
        <v>64.7</v>
      </c>
      <c r="F16" s="15">
        <f t="shared" si="1"/>
        <v>38.82</v>
      </c>
      <c r="G16" s="15">
        <f t="shared" si="2"/>
        <v>57.06</v>
      </c>
      <c r="H16" s="14" t="s">
        <v>11</v>
      </c>
      <c r="I16" s="14" t="s">
        <v>17</v>
      </c>
    </row>
    <row r="17" s="2" customFormat="1" ht="35" customHeight="1" spans="1:9">
      <c r="A17" s="12">
        <v>13</v>
      </c>
      <c r="B17" s="13" t="s">
        <v>25</v>
      </c>
      <c r="C17" s="14">
        <v>51.1</v>
      </c>
      <c r="D17" s="14">
        <f t="shared" si="0"/>
        <v>20.44</v>
      </c>
      <c r="E17" s="14">
        <v>73.5</v>
      </c>
      <c r="F17" s="15">
        <f t="shared" si="1"/>
        <v>44.1</v>
      </c>
      <c r="G17" s="15">
        <f t="shared" si="2"/>
        <v>64.54</v>
      </c>
      <c r="H17" s="14" t="s">
        <v>26</v>
      </c>
      <c r="I17" s="14" t="s">
        <v>12</v>
      </c>
    </row>
    <row r="18" s="2" customFormat="1" ht="35" customHeight="1" spans="1:9">
      <c r="A18" s="12">
        <v>14</v>
      </c>
      <c r="B18" s="13" t="s">
        <v>27</v>
      </c>
      <c r="C18" s="14">
        <v>44.7</v>
      </c>
      <c r="D18" s="14">
        <f t="shared" si="0"/>
        <v>17.88</v>
      </c>
      <c r="E18" s="14">
        <v>70.9</v>
      </c>
      <c r="F18" s="15">
        <f t="shared" si="1"/>
        <v>42.54</v>
      </c>
      <c r="G18" s="15">
        <f t="shared" si="2"/>
        <v>60.42</v>
      </c>
      <c r="H18" s="14" t="s">
        <v>26</v>
      </c>
      <c r="I18" s="14" t="s">
        <v>17</v>
      </c>
    </row>
    <row r="19" s="2" customFormat="1" ht="35" customHeight="1" spans="1:9">
      <c r="A19" s="12">
        <v>15</v>
      </c>
      <c r="B19" s="13" t="s">
        <v>28</v>
      </c>
      <c r="C19" s="14">
        <v>38.2</v>
      </c>
      <c r="D19" s="14">
        <f t="shared" si="0"/>
        <v>15.28</v>
      </c>
      <c r="E19" s="14">
        <v>68.8</v>
      </c>
      <c r="F19" s="15">
        <f t="shared" si="1"/>
        <v>41.28</v>
      </c>
      <c r="G19" s="15">
        <f t="shared" si="2"/>
        <v>56.56</v>
      </c>
      <c r="H19" s="14" t="s">
        <v>26</v>
      </c>
      <c r="I19" s="14" t="s">
        <v>17</v>
      </c>
    </row>
    <row r="20" s="2" customFormat="1" ht="35" customHeight="1" spans="1:9">
      <c r="A20" s="12">
        <v>16</v>
      </c>
      <c r="B20" s="13" t="s">
        <v>29</v>
      </c>
      <c r="C20" s="14">
        <v>62.1</v>
      </c>
      <c r="D20" s="14">
        <f t="shared" si="0"/>
        <v>24.84</v>
      </c>
      <c r="E20" s="14">
        <v>74.5</v>
      </c>
      <c r="F20" s="15">
        <f t="shared" si="1"/>
        <v>44.7</v>
      </c>
      <c r="G20" s="15">
        <f t="shared" si="2"/>
        <v>69.54</v>
      </c>
      <c r="H20" s="14" t="s">
        <v>30</v>
      </c>
      <c r="I20" s="14" t="s">
        <v>12</v>
      </c>
    </row>
    <row r="21" s="2" customFormat="1" ht="35" customHeight="1" spans="1:9">
      <c r="A21" s="12">
        <v>17</v>
      </c>
      <c r="B21" s="13" t="s">
        <v>31</v>
      </c>
      <c r="C21" s="14">
        <v>59.1</v>
      </c>
      <c r="D21" s="14">
        <f t="shared" si="0"/>
        <v>23.64</v>
      </c>
      <c r="E21" s="14">
        <v>75.2</v>
      </c>
      <c r="F21" s="15">
        <f t="shared" si="1"/>
        <v>45.12</v>
      </c>
      <c r="G21" s="15">
        <f t="shared" si="2"/>
        <v>68.76</v>
      </c>
      <c r="H21" s="14" t="s">
        <v>30</v>
      </c>
      <c r="I21" s="14" t="s">
        <v>12</v>
      </c>
    </row>
    <row r="22" s="2" customFormat="1" ht="35" customHeight="1" spans="1:9">
      <c r="A22" s="12">
        <v>18</v>
      </c>
      <c r="B22" s="13" t="s">
        <v>32</v>
      </c>
      <c r="C22" s="14">
        <v>56.8</v>
      </c>
      <c r="D22" s="14">
        <f t="shared" si="0"/>
        <v>22.72</v>
      </c>
      <c r="E22" s="14">
        <v>67.5</v>
      </c>
      <c r="F22" s="15">
        <f t="shared" si="1"/>
        <v>40.5</v>
      </c>
      <c r="G22" s="15">
        <f t="shared" si="2"/>
        <v>63.22</v>
      </c>
      <c r="H22" s="14" t="s">
        <v>30</v>
      </c>
      <c r="I22" s="14" t="s">
        <v>17</v>
      </c>
    </row>
    <row r="23" s="2" customFormat="1" ht="35" customHeight="1" spans="1:9">
      <c r="A23" s="12">
        <v>19</v>
      </c>
      <c r="B23" s="13" t="s">
        <v>33</v>
      </c>
      <c r="C23" s="14">
        <v>47.7</v>
      </c>
      <c r="D23" s="14">
        <f t="shared" si="0"/>
        <v>19.08</v>
      </c>
      <c r="E23" s="14">
        <v>77.4</v>
      </c>
      <c r="F23" s="15">
        <f t="shared" si="1"/>
        <v>46.44</v>
      </c>
      <c r="G23" s="15">
        <f t="shared" si="2"/>
        <v>65.52</v>
      </c>
      <c r="H23" s="14" t="s">
        <v>34</v>
      </c>
      <c r="I23" s="14" t="s">
        <v>12</v>
      </c>
    </row>
    <row r="24" s="2" customFormat="1" ht="35" customHeight="1" spans="1:9">
      <c r="A24" s="12">
        <v>20</v>
      </c>
      <c r="B24" s="13" t="s">
        <v>35</v>
      </c>
      <c r="C24" s="14">
        <v>30.5</v>
      </c>
      <c r="D24" s="14">
        <f t="shared" si="0"/>
        <v>12.2</v>
      </c>
      <c r="E24" s="14">
        <v>66.1</v>
      </c>
      <c r="F24" s="15">
        <f t="shared" si="1"/>
        <v>39.66</v>
      </c>
      <c r="G24" s="15">
        <f t="shared" si="2"/>
        <v>51.86</v>
      </c>
      <c r="H24" s="14" t="s">
        <v>34</v>
      </c>
      <c r="I24" s="14" t="s">
        <v>17</v>
      </c>
    </row>
    <row r="25" s="2" customFormat="1" ht="35" customHeight="1" spans="1:9">
      <c r="A25" s="12">
        <v>21</v>
      </c>
      <c r="B25" s="13" t="s">
        <v>36</v>
      </c>
      <c r="C25" s="14">
        <v>44.2</v>
      </c>
      <c r="D25" s="14">
        <f t="shared" si="0"/>
        <v>17.68</v>
      </c>
      <c r="E25" s="14">
        <v>76.2</v>
      </c>
      <c r="F25" s="15">
        <f t="shared" si="1"/>
        <v>45.72</v>
      </c>
      <c r="G25" s="15">
        <f t="shared" si="2"/>
        <v>63.4</v>
      </c>
      <c r="H25" s="14" t="s">
        <v>37</v>
      </c>
      <c r="I25" s="14" t="s">
        <v>12</v>
      </c>
    </row>
    <row r="26" s="2" customFormat="1" ht="35" customHeight="1" spans="1:9">
      <c r="A26" s="12">
        <v>22</v>
      </c>
      <c r="B26" s="13" t="s">
        <v>38</v>
      </c>
      <c r="C26" s="14">
        <v>43.6</v>
      </c>
      <c r="D26" s="14">
        <f t="shared" si="0"/>
        <v>17.44</v>
      </c>
      <c r="E26" s="14">
        <v>83.1</v>
      </c>
      <c r="F26" s="15">
        <f t="shared" si="1"/>
        <v>49.86</v>
      </c>
      <c r="G26" s="15">
        <f t="shared" si="2"/>
        <v>67.3</v>
      </c>
      <c r="H26" s="14" t="s">
        <v>39</v>
      </c>
      <c r="I26" s="14" t="s">
        <v>12</v>
      </c>
    </row>
    <row r="27" s="2" customFormat="1" ht="35" customHeight="1" spans="1:9">
      <c r="A27" s="12">
        <v>23</v>
      </c>
      <c r="B27" s="13" t="s">
        <v>40</v>
      </c>
      <c r="C27" s="14">
        <v>39.7</v>
      </c>
      <c r="D27" s="14">
        <f t="shared" si="0"/>
        <v>15.88</v>
      </c>
      <c r="E27" s="14">
        <v>85.2</v>
      </c>
      <c r="F27" s="15">
        <f t="shared" si="1"/>
        <v>51.12</v>
      </c>
      <c r="G27" s="15">
        <f t="shared" si="2"/>
        <v>67</v>
      </c>
      <c r="H27" s="14" t="s">
        <v>39</v>
      </c>
      <c r="I27" s="14" t="s">
        <v>17</v>
      </c>
    </row>
    <row r="28" s="2" customFormat="1" ht="35" customHeight="1" spans="1:9">
      <c r="A28" s="12">
        <v>24</v>
      </c>
      <c r="B28" s="13" t="s">
        <v>41</v>
      </c>
      <c r="C28" s="14">
        <v>35</v>
      </c>
      <c r="D28" s="14">
        <f t="shared" ref="D28:D60" si="3">C28*0.4</f>
        <v>14</v>
      </c>
      <c r="E28" s="14">
        <v>81.2</v>
      </c>
      <c r="F28" s="15">
        <f t="shared" ref="F28:F54" si="4">E28*0.6</f>
        <v>48.72</v>
      </c>
      <c r="G28" s="15">
        <f t="shared" ref="G28:G54" si="5">D28+F28</f>
        <v>62.72</v>
      </c>
      <c r="H28" s="14" t="s">
        <v>39</v>
      </c>
      <c r="I28" s="14" t="s">
        <v>17</v>
      </c>
    </row>
    <row r="29" s="2" customFormat="1" ht="35" customHeight="1" spans="1:9">
      <c r="A29" s="12">
        <v>25</v>
      </c>
      <c r="B29" s="13" t="s">
        <v>42</v>
      </c>
      <c r="C29" s="14">
        <v>54.6</v>
      </c>
      <c r="D29" s="14">
        <f t="shared" si="3"/>
        <v>21.84</v>
      </c>
      <c r="E29" s="14">
        <v>80.6</v>
      </c>
      <c r="F29" s="15">
        <f t="shared" si="4"/>
        <v>48.36</v>
      </c>
      <c r="G29" s="15">
        <f t="shared" si="5"/>
        <v>70.2</v>
      </c>
      <c r="H29" s="14" t="s">
        <v>43</v>
      </c>
      <c r="I29" s="14" t="s">
        <v>12</v>
      </c>
    </row>
    <row r="30" s="2" customFormat="1" ht="35" customHeight="1" spans="1:9">
      <c r="A30" s="12">
        <v>26</v>
      </c>
      <c r="B30" s="13" t="s">
        <v>44</v>
      </c>
      <c r="C30" s="14">
        <v>46.2</v>
      </c>
      <c r="D30" s="14">
        <f t="shared" si="3"/>
        <v>18.48</v>
      </c>
      <c r="E30" s="14">
        <v>81.5</v>
      </c>
      <c r="F30" s="15">
        <f t="shared" si="4"/>
        <v>48.9</v>
      </c>
      <c r="G30" s="15">
        <f t="shared" si="5"/>
        <v>67.38</v>
      </c>
      <c r="H30" s="14" t="s">
        <v>43</v>
      </c>
      <c r="I30" s="14" t="s">
        <v>17</v>
      </c>
    </row>
    <row r="31" s="2" customFormat="1" ht="35" customHeight="1" spans="1:9">
      <c r="A31" s="12">
        <v>27</v>
      </c>
      <c r="B31" s="13" t="s">
        <v>45</v>
      </c>
      <c r="C31" s="14">
        <v>43.6</v>
      </c>
      <c r="D31" s="14">
        <f t="shared" si="3"/>
        <v>17.44</v>
      </c>
      <c r="E31" s="14">
        <v>74.6</v>
      </c>
      <c r="F31" s="15">
        <f t="shared" si="4"/>
        <v>44.76</v>
      </c>
      <c r="G31" s="15">
        <f t="shared" si="5"/>
        <v>62.2</v>
      </c>
      <c r="H31" s="14" t="s">
        <v>43</v>
      </c>
      <c r="I31" s="14" t="s">
        <v>17</v>
      </c>
    </row>
    <row r="32" s="2" customFormat="1" ht="35" customHeight="1" spans="1:9">
      <c r="A32" s="12">
        <v>28</v>
      </c>
      <c r="B32" s="13" t="s">
        <v>46</v>
      </c>
      <c r="C32" s="14">
        <v>62.3</v>
      </c>
      <c r="D32" s="14">
        <f t="shared" si="3"/>
        <v>24.92</v>
      </c>
      <c r="E32" s="14">
        <v>81.9</v>
      </c>
      <c r="F32" s="15">
        <f t="shared" si="4"/>
        <v>49.14</v>
      </c>
      <c r="G32" s="15">
        <f t="shared" si="5"/>
        <v>74.06</v>
      </c>
      <c r="H32" s="14" t="s">
        <v>47</v>
      </c>
      <c r="I32" s="14" t="s">
        <v>12</v>
      </c>
    </row>
    <row r="33" s="2" customFormat="1" ht="35" customHeight="1" spans="1:9">
      <c r="A33" s="12">
        <v>29</v>
      </c>
      <c r="B33" s="13" t="s">
        <v>48</v>
      </c>
      <c r="C33" s="14">
        <v>52.1</v>
      </c>
      <c r="D33" s="14">
        <f t="shared" si="3"/>
        <v>20.84</v>
      </c>
      <c r="E33" s="14">
        <v>81.1</v>
      </c>
      <c r="F33" s="15">
        <f t="shared" si="4"/>
        <v>48.66</v>
      </c>
      <c r="G33" s="15">
        <f t="shared" si="5"/>
        <v>69.5</v>
      </c>
      <c r="H33" s="14" t="s">
        <v>47</v>
      </c>
      <c r="I33" s="14" t="s">
        <v>12</v>
      </c>
    </row>
    <row r="34" s="2" customFormat="1" ht="35" customHeight="1" spans="1:9">
      <c r="A34" s="12">
        <v>30</v>
      </c>
      <c r="B34" s="13" t="s">
        <v>49</v>
      </c>
      <c r="C34" s="14">
        <v>50.6</v>
      </c>
      <c r="D34" s="14">
        <f t="shared" si="3"/>
        <v>20.24</v>
      </c>
      <c r="E34" s="14">
        <v>78.3</v>
      </c>
      <c r="F34" s="15">
        <f t="shared" si="4"/>
        <v>46.98</v>
      </c>
      <c r="G34" s="15">
        <f t="shared" si="5"/>
        <v>67.22</v>
      </c>
      <c r="H34" s="14" t="s">
        <v>47</v>
      </c>
      <c r="I34" s="14" t="s">
        <v>17</v>
      </c>
    </row>
    <row r="35" s="2" customFormat="1" ht="35" customHeight="1" spans="1:9">
      <c r="A35" s="12">
        <v>31</v>
      </c>
      <c r="B35" s="13" t="s">
        <v>50</v>
      </c>
      <c r="C35" s="14">
        <v>54.1</v>
      </c>
      <c r="D35" s="14">
        <f t="shared" si="3"/>
        <v>21.64</v>
      </c>
      <c r="E35" s="14">
        <v>73.3</v>
      </c>
      <c r="F35" s="15">
        <f t="shared" si="4"/>
        <v>43.98</v>
      </c>
      <c r="G35" s="15">
        <f t="shared" si="5"/>
        <v>65.62</v>
      </c>
      <c r="H35" s="14" t="s">
        <v>47</v>
      </c>
      <c r="I35" s="14" t="s">
        <v>17</v>
      </c>
    </row>
    <row r="36" s="2" customFormat="1" ht="35" customHeight="1" spans="1:9">
      <c r="A36" s="12">
        <v>32</v>
      </c>
      <c r="B36" s="13" t="s">
        <v>51</v>
      </c>
      <c r="C36" s="14">
        <v>51.4</v>
      </c>
      <c r="D36" s="14">
        <f t="shared" si="3"/>
        <v>20.56</v>
      </c>
      <c r="E36" s="14">
        <v>73</v>
      </c>
      <c r="F36" s="15">
        <f t="shared" si="4"/>
        <v>43.8</v>
      </c>
      <c r="G36" s="15">
        <f t="shared" si="5"/>
        <v>64.36</v>
      </c>
      <c r="H36" s="14" t="s">
        <v>47</v>
      </c>
      <c r="I36" s="14" t="s">
        <v>17</v>
      </c>
    </row>
    <row r="37" s="2" customFormat="1" ht="35" customHeight="1" spans="1:9">
      <c r="A37" s="12">
        <v>33</v>
      </c>
      <c r="B37" s="13" t="s">
        <v>52</v>
      </c>
      <c r="C37" s="14">
        <v>51.6</v>
      </c>
      <c r="D37" s="14">
        <f t="shared" si="3"/>
        <v>20.64</v>
      </c>
      <c r="E37" s="14">
        <v>83.4</v>
      </c>
      <c r="F37" s="15">
        <f t="shared" si="4"/>
        <v>50.04</v>
      </c>
      <c r="G37" s="15">
        <f t="shared" si="5"/>
        <v>70.68</v>
      </c>
      <c r="H37" s="14" t="s">
        <v>53</v>
      </c>
      <c r="I37" s="14" t="s">
        <v>12</v>
      </c>
    </row>
    <row r="38" s="2" customFormat="1" ht="35" customHeight="1" spans="1:9">
      <c r="A38" s="12">
        <v>34</v>
      </c>
      <c r="B38" s="13" t="s">
        <v>54</v>
      </c>
      <c r="C38" s="14">
        <v>45.4</v>
      </c>
      <c r="D38" s="14">
        <f t="shared" si="3"/>
        <v>18.16</v>
      </c>
      <c r="E38" s="14">
        <v>77.8</v>
      </c>
      <c r="F38" s="15">
        <f t="shared" si="4"/>
        <v>46.68</v>
      </c>
      <c r="G38" s="15">
        <f t="shared" si="5"/>
        <v>64.84</v>
      </c>
      <c r="H38" s="14" t="s">
        <v>53</v>
      </c>
      <c r="I38" s="14" t="s">
        <v>17</v>
      </c>
    </row>
    <row r="39" s="2" customFormat="1" ht="35" customHeight="1" spans="1:9">
      <c r="A39" s="12">
        <v>35</v>
      </c>
      <c r="B39" s="13" t="s">
        <v>55</v>
      </c>
      <c r="C39" s="14">
        <v>48.4</v>
      </c>
      <c r="D39" s="14">
        <f t="shared" si="3"/>
        <v>19.36</v>
      </c>
      <c r="E39" s="14">
        <v>83.9</v>
      </c>
      <c r="F39" s="15">
        <f t="shared" si="4"/>
        <v>50.34</v>
      </c>
      <c r="G39" s="15">
        <f t="shared" si="5"/>
        <v>69.7</v>
      </c>
      <c r="H39" s="14" t="s">
        <v>56</v>
      </c>
      <c r="I39" s="14" t="s">
        <v>12</v>
      </c>
    </row>
    <row r="40" s="2" customFormat="1" ht="35" customHeight="1" spans="1:9">
      <c r="A40" s="12">
        <v>36</v>
      </c>
      <c r="B40" s="13" t="s">
        <v>57</v>
      </c>
      <c r="C40" s="14">
        <v>54.2</v>
      </c>
      <c r="D40" s="14">
        <f t="shared" si="3"/>
        <v>21.68</v>
      </c>
      <c r="E40" s="14">
        <v>81.9</v>
      </c>
      <c r="F40" s="15">
        <f t="shared" si="4"/>
        <v>49.14</v>
      </c>
      <c r="G40" s="15">
        <f t="shared" si="5"/>
        <v>70.82</v>
      </c>
      <c r="H40" s="14" t="s">
        <v>58</v>
      </c>
      <c r="I40" s="14" t="s">
        <v>12</v>
      </c>
    </row>
    <row r="41" s="2" customFormat="1" ht="35" customHeight="1" spans="1:9">
      <c r="A41" s="12">
        <v>37</v>
      </c>
      <c r="B41" s="13" t="s">
        <v>59</v>
      </c>
      <c r="C41" s="14">
        <v>45.7</v>
      </c>
      <c r="D41" s="14">
        <f t="shared" si="3"/>
        <v>18.28</v>
      </c>
      <c r="E41" s="14">
        <v>77.1</v>
      </c>
      <c r="F41" s="15">
        <f t="shared" si="4"/>
        <v>46.26</v>
      </c>
      <c r="G41" s="15">
        <f t="shared" si="5"/>
        <v>64.54</v>
      </c>
      <c r="H41" s="14" t="s">
        <v>58</v>
      </c>
      <c r="I41" s="14" t="s">
        <v>17</v>
      </c>
    </row>
    <row r="42" s="2" customFormat="1" ht="35" customHeight="1" spans="1:9">
      <c r="A42" s="12">
        <v>38</v>
      </c>
      <c r="B42" s="13" t="s">
        <v>60</v>
      </c>
      <c r="C42" s="14">
        <v>43.3</v>
      </c>
      <c r="D42" s="14">
        <f t="shared" si="3"/>
        <v>17.32</v>
      </c>
      <c r="E42" s="14">
        <v>76.9</v>
      </c>
      <c r="F42" s="15">
        <f t="shared" si="4"/>
        <v>46.14</v>
      </c>
      <c r="G42" s="15">
        <f t="shared" si="5"/>
        <v>63.46</v>
      </c>
      <c r="H42" s="14" t="s">
        <v>58</v>
      </c>
      <c r="I42" s="14" t="s">
        <v>17</v>
      </c>
    </row>
    <row r="43" s="2" customFormat="1" ht="35" customHeight="1" spans="1:9">
      <c r="A43" s="12">
        <v>39</v>
      </c>
      <c r="B43" s="13" t="s">
        <v>61</v>
      </c>
      <c r="C43" s="14">
        <v>60.9</v>
      </c>
      <c r="D43" s="14">
        <f t="shared" si="3"/>
        <v>24.36</v>
      </c>
      <c r="E43" s="14">
        <v>82.9</v>
      </c>
      <c r="F43" s="15">
        <f t="shared" si="4"/>
        <v>49.74</v>
      </c>
      <c r="G43" s="15">
        <f t="shared" si="5"/>
        <v>74.1</v>
      </c>
      <c r="H43" s="14" t="s">
        <v>62</v>
      </c>
      <c r="I43" s="14" t="s">
        <v>12</v>
      </c>
    </row>
    <row r="44" s="2" customFormat="1" ht="35" customHeight="1" spans="1:9">
      <c r="A44" s="12">
        <v>40</v>
      </c>
      <c r="B44" s="13" t="s">
        <v>63</v>
      </c>
      <c r="C44" s="14">
        <v>47.2</v>
      </c>
      <c r="D44" s="14">
        <f t="shared" si="3"/>
        <v>18.88</v>
      </c>
      <c r="E44" s="14">
        <v>76.6</v>
      </c>
      <c r="F44" s="15">
        <f t="shared" si="4"/>
        <v>45.96</v>
      </c>
      <c r="G44" s="15">
        <f t="shared" si="5"/>
        <v>64.84</v>
      </c>
      <c r="H44" s="14" t="s">
        <v>62</v>
      </c>
      <c r="I44" s="14" t="s">
        <v>17</v>
      </c>
    </row>
    <row r="45" s="2" customFormat="1" ht="35" customHeight="1" spans="1:9">
      <c r="A45" s="12">
        <v>41</v>
      </c>
      <c r="B45" s="13" t="s">
        <v>64</v>
      </c>
      <c r="C45" s="14">
        <v>47.3</v>
      </c>
      <c r="D45" s="14">
        <f t="shared" si="3"/>
        <v>18.92</v>
      </c>
      <c r="E45" s="14">
        <v>80.9</v>
      </c>
      <c r="F45" s="15">
        <f t="shared" si="4"/>
        <v>48.54</v>
      </c>
      <c r="G45" s="15">
        <f t="shared" si="5"/>
        <v>67.46</v>
      </c>
      <c r="H45" s="14" t="s">
        <v>65</v>
      </c>
      <c r="I45" s="14" t="s">
        <v>12</v>
      </c>
    </row>
    <row r="46" s="2" customFormat="1" ht="35" customHeight="1" spans="1:9">
      <c r="A46" s="12">
        <v>42</v>
      </c>
      <c r="B46" s="13" t="s">
        <v>66</v>
      </c>
      <c r="C46" s="14">
        <v>44.6</v>
      </c>
      <c r="D46" s="14">
        <f t="shared" si="3"/>
        <v>17.84</v>
      </c>
      <c r="E46" s="14">
        <v>80.5</v>
      </c>
      <c r="F46" s="15">
        <f t="shared" si="4"/>
        <v>48.3</v>
      </c>
      <c r="G46" s="15">
        <f t="shared" si="5"/>
        <v>66.14</v>
      </c>
      <c r="H46" s="14" t="s">
        <v>65</v>
      </c>
      <c r="I46" s="14" t="s">
        <v>17</v>
      </c>
    </row>
    <row r="47" s="2" customFormat="1" ht="35" customHeight="1" spans="1:9">
      <c r="A47" s="12">
        <v>43</v>
      </c>
      <c r="B47" s="13" t="s">
        <v>67</v>
      </c>
      <c r="C47" s="14">
        <v>43.7</v>
      </c>
      <c r="D47" s="14">
        <f t="shared" si="3"/>
        <v>17.48</v>
      </c>
      <c r="E47" s="14">
        <v>82.3</v>
      </c>
      <c r="F47" s="15">
        <f t="shared" si="4"/>
        <v>49.38</v>
      </c>
      <c r="G47" s="15">
        <f t="shared" si="5"/>
        <v>66.86</v>
      </c>
      <c r="H47" s="14" t="s">
        <v>68</v>
      </c>
      <c r="I47" s="14" t="s">
        <v>12</v>
      </c>
    </row>
    <row r="48" s="2" customFormat="1" ht="35" customHeight="1" spans="1:9">
      <c r="A48" s="12">
        <v>44</v>
      </c>
      <c r="B48" s="13" t="s">
        <v>69</v>
      </c>
      <c r="C48" s="14">
        <v>42.5</v>
      </c>
      <c r="D48" s="14">
        <f t="shared" si="3"/>
        <v>17</v>
      </c>
      <c r="E48" s="14">
        <v>79.6</v>
      </c>
      <c r="F48" s="15">
        <f t="shared" si="4"/>
        <v>47.76</v>
      </c>
      <c r="G48" s="15">
        <f t="shared" si="5"/>
        <v>64.76</v>
      </c>
      <c r="H48" s="14" t="s">
        <v>68</v>
      </c>
      <c r="I48" s="14" t="s">
        <v>17</v>
      </c>
    </row>
    <row r="49" s="2" customFormat="1" ht="35" customHeight="1" spans="1:9">
      <c r="A49" s="12">
        <v>45</v>
      </c>
      <c r="B49" s="13" t="s">
        <v>70</v>
      </c>
      <c r="C49" s="14">
        <v>56.6</v>
      </c>
      <c r="D49" s="14">
        <f t="shared" si="3"/>
        <v>22.64</v>
      </c>
      <c r="E49" s="14">
        <v>80.1</v>
      </c>
      <c r="F49" s="15">
        <f t="shared" si="4"/>
        <v>48.06</v>
      </c>
      <c r="G49" s="15">
        <f t="shared" si="5"/>
        <v>70.7</v>
      </c>
      <c r="H49" s="14" t="s">
        <v>71</v>
      </c>
      <c r="I49" s="14" t="s">
        <v>12</v>
      </c>
    </row>
    <row r="50" s="2" customFormat="1" ht="35" customHeight="1" spans="1:9">
      <c r="A50" s="12">
        <v>46</v>
      </c>
      <c r="B50" s="16" t="s">
        <v>72</v>
      </c>
      <c r="C50" s="14">
        <v>48.2</v>
      </c>
      <c r="D50" s="14">
        <f t="shared" si="3"/>
        <v>19.28</v>
      </c>
      <c r="E50" s="14">
        <v>81.2</v>
      </c>
      <c r="F50" s="15">
        <f t="shared" si="4"/>
        <v>48.72</v>
      </c>
      <c r="G50" s="15">
        <f t="shared" si="5"/>
        <v>68</v>
      </c>
      <c r="H50" s="17" t="s">
        <v>71</v>
      </c>
      <c r="I50" s="14" t="s">
        <v>17</v>
      </c>
    </row>
    <row r="51" s="2" customFormat="1" ht="35" customHeight="1" spans="1:9">
      <c r="A51" s="12">
        <v>47</v>
      </c>
      <c r="B51" s="13" t="s">
        <v>73</v>
      </c>
      <c r="C51" s="14">
        <v>38.2</v>
      </c>
      <c r="D51" s="14">
        <f t="shared" si="3"/>
        <v>15.28</v>
      </c>
      <c r="E51" s="14">
        <v>78.8</v>
      </c>
      <c r="F51" s="15">
        <f t="shared" si="4"/>
        <v>47.28</v>
      </c>
      <c r="G51" s="15">
        <f t="shared" si="5"/>
        <v>62.56</v>
      </c>
      <c r="H51" s="14" t="s">
        <v>71</v>
      </c>
      <c r="I51" s="14" t="s">
        <v>17</v>
      </c>
    </row>
    <row r="52" s="2" customFormat="1" ht="35" customHeight="1" spans="1:9">
      <c r="A52" s="12">
        <v>48</v>
      </c>
      <c r="B52" s="13" t="s">
        <v>74</v>
      </c>
      <c r="C52" s="14">
        <v>44.4</v>
      </c>
      <c r="D52" s="14">
        <f t="shared" si="3"/>
        <v>17.76</v>
      </c>
      <c r="E52" s="14">
        <v>75.9</v>
      </c>
      <c r="F52" s="15">
        <f t="shared" si="4"/>
        <v>45.54</v>
      </c>
      <c r="G52" s="15">
        <f t="shared" si="5"/>
        <v>63.3</v>
      </c>
      <c r="H52" s="14" t="s">
        <v>75</v>
      </c>
      <c r="I52" s="14" t="s">
        <v>12</v>
      </c>
    </row>
    <row r="53" s="2" customFormat="1" ht="35" customHeight="1" spans="1:9">
      <c r="A53" s="12">
        <v>49</v>
      </c>
      <c r="B53" s="13" t="s">
        <v>76</v>
      </c>
      <c r="C53" s="14">
        <v>37.1</v>
      </c>
      <c r="D53" s="14">
        <f t="shared" si="3"/>
        <v>14.84</v>
      </c>
      <c r="E53" s="14">
        <v>69.8</v>
      </c>
      <c r="F53" s="15">
        <f t="shared" si="4"/>
        <v>41.88</v>
      </c>
      <c r="G53" s="15">
        <f t="shared" si="5"/>
        <v>56.72</v>
      </c>
      <c r="H53" s="14" t="s">
        <v>75</v>
      </c>
      <c r="I53" s="14" t="s">
        <v>17</v>
      </c>
    </row>
    <row r="54" s="2" customFormat="1" ht="35" customHeight="1" spans="1:9">
      <c r="A54" s="12">
        <v>50</v>
      </c>
      <c r="B54" s="13" t="s">
        <v>77</v>
      </c>
      <c r="C54" s="14">
        <v>43.4</v>
      </c>
      <c r="D54" s="14">
        <f t="shared" si="3"/>
        <v>17.36</v>
      </c>
      <c r="E54" s="14">
        <v>59.3</v>
      </c>
      <c r="F54" s="15">
        <f t="shared" si="4"/>
        <v>35.58</v>
      </c>
      <c r="G54" s="15">
        <f t="shared" si="5"/>
        <v>52.94</v>
      </c>
      <c r="H54" s="14" t="s">
        <v>78</v>
      </c>
      <c r="I54" s="14" t="s">
        <v>12</v>
      </c>
    </row>
    <row r="55" s="2" customFormat="1" ht="35" customHeight="1" spans="1:9">
      <c r="A55" s="12">
        <v>51</v>
      </c>
      <c r="B55" s="13" t="s">
        <v>79</v>
      </c>
      <c r="C55" s="14">
        <v>58.6</v>
      </c>
      <c r="D55" s="14">
        <f t="shared" si="3"/>
        <v>23.44</v>
      </c>
      <c r="E55" s="14" t="s">
        <v>80</v>
      </c>
      <c r="F55" s="15" t="s">
        <v>80</v>
      </c>
      <c r="G55" s="15" t="s">
        <v>80</v>
      </c>
      <c r="H55" s="14" t="s">
        <v>47</v>
      </c>
      <c r="I55" s="14" t="s">
        <v>17</v>
      </c>
    </row>
    <row r="56" s="2" customFormat="1" ht="35" customHeight="1" spans="1:9">
      <c r="A56" s="12">
        <v>52</v>
      </c>
      <c r="B56" s="13" t="s">
        <v>81</v>
      </c>
      <c r="C56" s="14">
        <v>38.1</v>
      </c>
      <c r="D56" s="14">
        <f t="shared" si="3"/>
        <v>15.24</v>
      </c>
      <c r="E56" s="14" t="s">
        <v>80</v>
      </c>
      <c r="F56" s="15" t="s">
        <v>80</v>
      </c>
      <c r="G56" s="15" t="s">
        <v>80</v>
      </c>
      <c r="H56" s="14" t="s">
        <v>53</v>
      </c>
      <c r="I56" s="14" t="s">
        <v>17</v>
      </c>
    </row>
    <row r="57" s="2" customFormat="1" ht="35" customHeight="1" spans="1:9">
      <c r="A57" s="12">
        <v>53</v>
      </c>
      <c r="B57" s="13" t="s">
        <v>82</v>
      </c>
      <c r="C57" s="14">
        <v>43.3</v>
      </c>
      <c r="D57" s="14">
        <f t="shared" si="3"/>
        <v>17.32</v>
      </c>
      <c r="E57" s="14" t="s">
        <v>80</v>
      </c>
      <c r="F57" s="15" t="s">
        <v>80</v>
      </c>
      <c r="G57" s="15" t="s">
        <v>80</v>
      </c>
      <c r="H57" s="14" t="s">
        <v>56</v>
      </c>
      <c r="I57" s="14" t="s">
        <v>17</v>
      </c>
    </row>
    <row r="58" s="2" customFormat="1" ht="35" customHeight="1" spans="1:9">
      <c r="A58" s="12">
        <v>54</v>
      </c>
      <c r="B58" s="13" t="s">
        <v>83</v>
      </c>
      <c r="C58" s="14">
        <v>49.2</v>
      </c>
      <c r="D58" s="14">
        <f t="shared" si="3"/>
        <v>19.68</v>
      </c>
      <c r="E58" s="14" t="s">
        <v>80</v>
      </c>
      <c r="F58" s="15" t="s">
        <v>80</v>
      </c>
      <c r="G58" s="15" t="s">
        <v>80</v>
      </c>
      <c r="H58" s="14" t="s">
        <v>62</v>
      </c>
      <c r="I58" s="14" t="s">
        <v>17</v>
      </c>
    </row>
    <row r="59" s="2" customFormat="1" ht="35" customHeight="1" spans="1:9">
      <c r="A59" s="12">
        <v>55</v>
      </c>
      <c r="B59" s="13" t="s">
        <v>84</v>
      </c>
      <c r="C59" s="14">
        <v>41</v>
      </c>
      <c r="D59" s="14">
        <f t="shared" si="3"/>
        <v>16.4</v>
      </c>
      <c r="E59" s="14" t="s">
        <v>80</v>
      </c>
      <c r="F59" s="15" t="s">
        <v>80</v>
      </c>
      <c r="G59" s="15" t="s">
        <v>80</v>
      </c>
      <c r="H59" s="14" t="s">
        <v>65</v>
      </c>
      <c r="I59" s="14" t="s">
        <v>17</v>
      </c>
    </row>
    <row r="60" s="2" customFormat="1" ht="35" customHeight="1" spans="1:9">
      <c r="A60" s="12">
        <v>56</v>
      </c>
      <c r="B60" s="13" t="s">
        <v>85</v>
      </c>
      <c r="C60" s="14">
        <v>44.6</v>
      </c>
      <c r="D60" s="14">
        <f t="shared" si="3"/>
        <v>17.84</v>
      </c>
      <c r="E60" s="14" t="s">
        <v>80</v>
      </c>
      <c r="F60" s="15" t="s">
        <v>80</v>
      </c>
      <c r="G60" s="15" t="s">
        <v>80</v>
      </c>
      <c r="H60" s="14" t="s">
        <v>68</v>
      </c>
      <c r="I60" s="14" t="s">
        <v>17</v>
      </c>
    </row>
  </sheetData>
  <autoFilter ref="A4:I60">
    <sortState ref="A4:I60">
      <sortCondition ref="H4"/>
    </sortState>
    <extLst/>
  </autoFilter>
  <mergeCells count="1">
    <mergeCell ref="A1:I3"/>
  </mergeCells>
  <printOptions horizontalCentered="1"/>
  <pageMargins left="0.393055555555556" right="0.432638888888889" top="0.511805555555556" bottom="0.393055555555556" header="0.393055555555556" footer="0.314583333333333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2023-09-20T03:01:58Z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