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125"/>
  </bookViews>
  <sheets>
    <sheet name="资金项目安排表" sheetId="1" r:id="rId1"/>
    <sheet name="收款账户信息表" sheetId="3" r:id="rId2"/>
  </sheets>
  <definedNames>
    <definedName name="_xlnm.Print_Titles" localSheetId="0">资金项目安排表!$2:$3</definedName>
    <definedName name="_xlnm._FilterDatabase" localSheetId="0" hidden="1">资金项目安排表!$A$3:$I$11</definedName>
  </definedNames>
  <calcPr calcId="144525"/>
</workbook>
</file>

<file path=xl/sharedStrings.xml><?xml version="1.0" encoding="utf-8"?>
<sst xmlns="http://schemas.openxmlformats.org/spreadsheetml/2006/main" count="77" uniqueCount="64">
  <si>
    <t xml:space="preserve">  博罗县2020年中央财政专项扶贫资金（扶贫发展方向、奖励部分）安排表</t>
  </si>
  <si>
    <t>序号</t>
  </si>
  <si>
    <t>镇名</t>
  </si>
  <si>
    <t>项目名称</t>
  </si>
  <si>
    <t>项目简介</t>
  </si>
  <si>
    <t>资金用途及效益</t>
  </si>
  <si>
    <t>金额
（万元）</t>
  </si>
  <si>
    <t>资金文号</t>
  </si>
  <si>
    <t>资金类型</t>
  </si>
  <si>
    <t>直达资金</t>
  </si>
  <si>
    <t>非直达资金</t>
  </si>
  <si>
    <t>石坝镇</t>
  </si>
  <si>
    <t>惠州市利瑞达食品有限公司（扶贫车间）</t>
  </si>
  <si>
    <t>厂房占地面积280㎡，四层共1120㎡，总投资350万元，企业自筹250万元，申请中央财政专项扶贫资金100万元，建设期限为2020年6月-2020年10月。</t>
  </si>
  <si>
    <r>
      <rPr>
        <sz val="16"/>
        <color theme="1"/>
        <rFont val="方正仿宋_GBK"/>
        <charset val="134"/>
      </rPr>
      <t>下坑村民委员会与惠州市利瑞达食品有限公司签订入股协议书，资金专项用于购置蛋卷加工设备，形成可核查的物化资产，</t>
    </r>
    <r>
      <rPr>
        <sz val="16"/>
        <color rgb="FF000000"/>
        <rFont val="方正仿宋_GBK"/>
        <charset val="134"/>
      </rPr>
      <t>打造扶贫车间，优先吸纳当地建档立卡有劳力贫困户就业，实现稳定脱贫；带动当地村民致富，确保稳定增收。</t>
    </r>
  </si>
  <si>
    <t>博财农〔2020〕10号（扶贫发展方向，下达资金145万元）</t>
  </si>
  <si>
    <t>公庄镇</t>
  </si>
  <si>
    <t>惠州市橙檬关照农业科技有限公司（扶贫车间）</t>
  </si>
  <si>
    <t>柠檬膏产品产业链提升，总投资100万元，企业自筹50万元，申请中央财政专项扶贫资金50万元，建设期限为2020年7月-2021年6月。</t>
  </si>
  <si>
    <t>维新村民委员会与惠州市橙檬关照农业科技有限公司签订入股协议书，资金专项用于修建冻库、购置柠檬等水果深加工设备，形成可核查的物化资产，打造扶贫车间，优先吸纳当地建档立卡有劳力贫困户就业，实现稳定脱贫；带动当地村民致富，确保稳定增收。</t>
  </si>
  <si>
    <t>官山村兰花专业合作社</t>
  </si>
  <si>
    <t>官山村兰花专业合作社基地，大棚种植面积23亩，总投资500万元。</t>
  </si>
  <si>
    <t>官山村民委员会与官山村兰花专业合作社基地签订入股协议书，资金专项用于扩建大棚，扩大种植面积，形成可核查的物化资产，打造扶贫车间，优先吸纳当地建档立卡有劳力贫困户就业，拓宽增收渠道，实现稳定脱贫；带动当地村民致富，确保稳定增收。</t>
  </si>
  <si>
    <t>惠财农〔2020〕32号（扶贫发展方向，下达资金160万元）</t>
  </si>
  <si>
    <t>柏塘镇</t>
  </si>
  <si>
    <t>博罗县质铭老柏塘农产品专业合作社（扶贫车间）</t>
  </si>
  <si>
    <t>厂房占地面积200㎡，总投资150万元，企业自筹90万元，申请中央财政专项扶贫资金60万元，建设期限为2020年6月-2020年10月。</t>
  </si>
  <si>
    <t>禾水村民委员会与博罗县质铭老柏塘农产品专业合作社签订入股协议书，资金专项用于购置红茶面、绿茶面、艾面等配方机器加工设备，形成可核查的物化资产，打造扶贫车间，优先吸纳当地建档立卡有劳力贫困户就业，实现稳定脱贫；带动当地村民致富，确保稳定增收。</t>
  </si>
  <si>
    <t>柏塘光华食品厂（扶贫车间）</t>
  </si>
  <si>
    <t>车间占地面积1250㎡，公司自筹原有厂房，总投资40万元，申请中央财政专项扶贫资金40万元，建设为期限2020年7月-2020年12月。</t>
  </si>
  <si>
    <t>石湖村居民委员会与柏塘光华食品厂签订入股协议书，资金专项用于购置凉果加工设备，形成可核查的物化资产，打造扶贫车间，优先吸收当地建档立卡有劳力贫困户就业，实现稳定脱贫；带动当地村民致富，确保稳定增收。</t>
  </si>
  <si>
    <t>横河镇</t>
  </si>
  <si>
    <t>惠州市麦克喜客酒店管理有限责任公司</t>
  </si>
  <si>
    <t>上河村委会在原上河小学新建占地面积60平方米，建筑面积约230平方米的游客接待中心，总投资50万元，项目建成后出租给麦克喜客精品民宿运营。</t>
  </si>
  <si>
    <t>上河村使用扶贫专项资金建设游客中心，形成村集体可核查的物化资产，并出租给惠州市麦克喜客酒店管理有限责任公司打造民宿项目，同时优先吸纳当地建档立卡有劳力贫困户及其他村民就业，拓宽就业渠道，实现稳定增收。</t>
  </si>
  <si>
    <t>石湾镇</t>
  </si>
  <si>
    <t>惠州伴永康粮油食品有限公司</t>
  </si>
  <si>
    <t>惠州伴永康粮油食品有限公司始建于1991年，民营加工企业。2019年惠州伴永康粮油食品有限公司分别和杨村镇羊和村、石滩村等村的75户建档立卡贫困户签订帮扶协议，带贫益贫成效大。为扩大生产规模，将建设套9*6*18米的钢结构谷壳半自动灌装仓，总投资25万元，申请中央财政专项扶贫资金20万元，建设为期限2020年5月-2020年7月。2020年7月可投产使用。</t>
  </si>
  <si>
    <t>惠州伴永康粮油食品有限公司建设的谷壳半自动灌装仓，利用除尘设备改变传统人工袋装时大量的扬尘，利用稻壳自流角原理简化谷壳袋装包装问题，同时将惠州伴永康粮油食品有限公司打造成扶贫车间，优先吸纳公司之前帮扶的、建档立卡有劳力贫困户及其他村民就业，按中央财政专项扶贫资金绩效考核要求完成考核目标。</t>
  </si>
  <si>
    <t>惠财农〔2020〕38号（奖励部分，下达资金20万元）</t>
  </si>
  <si>
    <t>合计</t>
  </si>
  <si>
    <t xml:space="preserve">           -</t>
  </si>
  <si>
    <t>-</t>
  </si>
  <si>
    <t>各镇收款银行账户信息表</t>
  </si>
  <si>
    <t>镇别</t>
  </si>
  <si>
    <t>开户银行</t>
  </si>
  <si>
    <t>账户名称</t>
  </si>
  <si>
    <t>账号</t>
  </si>
  <si>
    <t>金额（元）</t>
  </si>
  <si>
    <t>工行博罗县支行</t>
  </si>
  <si>
    <t>博罗县公庄镇人民政府</t>
  </si>
  <si>
    <t>2008025319200003303</t>
  </si>
  <si>
    <t>博罗县农商行横河支行</t>
  </si>
  <si>
    <t>博罗县横河镇财政管理所</t>
  </si>
  <si>
    <t>80020000002067883</t>
  </si>
  <si>
    <t>博罗农商银行柏塘支行</t>
  </si>
  <si>
    <t>博罗县柏塘镇人民政府</t>
  </si>
  <si>
    <t>80020000002058074</t>
  </si>
  <si>
    <t>博罗县农商银行石坝支行</t>
  </si>
  <si>
    <t>博罗县石坝镇财政管理所</t>
  </si>
  <si>
    <t>80020000003441987</t>
  </si>
  <si>
    <t>博罗县石湾镇人民政府</t>
  </si>
  <si>
    <t>建设银行广东省惠州博罗县石湾支行</t>
  </si>
  <si>
    <t>44001717236050259782</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</si>
</sst>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32">
    <font>
      <sz val="11"/>
      <color theme="1"/>
      <name val="宋体"/>
      <charset val="134"/>
      <scheme val="minor"/>
    </font>
    <font>
      <b/>
      <sz val="16"/>
      <color theme="1"/>
      <name val="方正小标宋_GBK"/>
      <charset val="134"/>
    </font>
    <font>
      <b/>
      <sz val="14"/>
      <color theme="1"/>
      <name val="方正仿宋_GBK"/>
      <charset val="134"/>
    </font>
    <font>
      <sz val="11"/>
      <color theme="1"/>
      <name val="方正仿宋_GBK"/>
      <charset val="134"/>
    </font>
    <font>
      <sz val="11"/>
      <color indexed="8"/>
      <name val="方正仿宋_GBK"/>
      <charset val="134"/>
    </font>
    <font>
      <sz val="20"/>
      <color theme="1"/>
      <name val="方正仿宋_GBK"/>
      <charset val="134"/>
    </font>
    <font>
      <sz val="16"/>
      <color theme="1"/>
      <name val="方正仿宋_GBK"/>
      <charset val="134"/>
    </font>
    <font>
      <sz val="16"/>
      <color rgb="FFFF0000"/>
      <name val="方正仿宋_GBK"/>
      <charset val="134"/>
    </font>
    <font>
      <sz val="14"/>
      <color theme="1"/>
      <name val="方正仿宋_GBK"/>
      <charset val="134"/>
    </font>
    <font>
      <b/>
      <sz val="24"/>
      <color theme="1"/>
      <name val="方正小标宋_GBK"/>
      <charset val="134"/>
    </font>
    <font>
      <sz val="18"/>
      <color theme="1"/>
      <name val="方正仿宋_GBK"/>
      <charset val="134"/>
    </font>
    <font>
      <sz val="16"/>
      <name val="方正仿宋_GBK"/>
      <charset val="134"/>
    </font>
    <font>
      <sz val="11"/>
      <color theme="0"/>
      <name val="宋体"/>
      <charset val="0"/>
      <scheme val="minor"/>
    </font>
    <font>
      <b/>
      <sz val="11"/>
      <color theme="1"/>
      <name val="宋体"/>
      <charset val="0"/>
      <scheme val="minor"/>
    </font>
    <font>
      <b/>
      <sz val="13"/>
      <color theme="3"/>
      <name val="宋体"/>
      <charset val="134"/>
      <scheme val="minor"/>
    </font>
    <font>
      <u/>
      <sz val="11"/>
      <color rgb="FF800080"/>
      <name val="宋体"/>
      <charset val="0"/>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b/>
      <sz val="18"/>
      <color theme="3"/>
      <name val="宋体"/>
      <charset val="134"/>
      <scheme val="minor"/>
    </font>
    <font>
      <sz val="11"/>
      <color rgb="FFFF0000"/>
      <name val="宋体"/>
      <charset val="0"/>
      <scheme val="minor"/>
    </font>
    <font>
      <b/>
      <sz val="11"/>
      <color theme="3"/>
      <name val="宋体"/>
      <charset val="134"/>
      <scheme val="minor"/>
    </font>
    <font>
      <sz val="11"/>
      <color rgb="FF9C0006"/>
      <name val="宋体"/>
      <charset val="0"/>
      <scheme val="minor"/>
    </font>
    <font>
      <b/>
      <sz val="11"/>
      <color rgb="FF3F3F3F"/>
      <name val="宋体"/>
      <charset val="0"/>
      <scheme val="minor"/>
    </font>
    <font>
      <u/>
      <sz val="11"/>
      <color rgb="FF0000FF"/>
      <name val="宋体"/>
      <charset val="0"/>
      <scheme val="minor"/>
    </font>
    <font>
      <sz val="11"/>
      <color rgb="FF9C6500"/>
      <name val="宋体"/>
      <charset val="0"/>
      <scheme val="minor"/>
    </font>
    <font>
      <sz val="11"/>
      <color rgb="FF006100"/>
      <name val="宋体"/>
      <charset val="0"/>
      <scheme val="minor"/>
    </font>
    <font>
      <sz val="16"/>
      <color rgb="FF000000"/>
      <name val="方正仿宋_GBK"/>
      <charset val="134"/>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7"/>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4" borderId="0" applyNumberFormat="0" applyBorder="0" applyAlignment="0" applyProtection="0">
      <alignment vertical="center"/>
    </xf>
    <xf numFmtId="0" fontId="21" fillId="1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7" borderId="0" applyNumberFormat="0" applyBorder="0" applyAlignment="0" applyProtection="0">
      <alignment vertical="center"/>
    </xf>
    <xf numFmtId="0" fontId="26" fillId="18" borderId="0" applyNumberFormat="0" applyBorder="0" applyAlignment="0" applyProtection="0">
      <alignment vertical="center"/>
    </xf>
    <xf numFmtId="43" fontId="0" fillId="0" borderId="0" applyFont="0" applyFill="0" applyBorder="0" applyAlignment="0" applyProtection="0">
      <alignment vertical="center"/>
    </xf>
    <xf numFmtId="0" fontId="12" fillId="9"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1" borderId="11" applyNumberFormat="0" applyFont="0" applyAlignment="0" applyProtection="0">
      <alignment vertical="center"/>
    </xf>
    <xf numFmtId="0" fontId="12" fillId="24" borderId="0" applyNumberFormat="0" applyBorder="0" applyAlignment="0" applyProtection="0">
      <alignment vertical="center"/>
    </xf>
    <xf numFmtId="0" fontId="2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5" applyNumberFormat="0" applyFill="0" applyAlignment="0" applyProtection="0">
      <alignment vertical="center"/>
    </xf>
    <xf numFmtId="0" fontId="14" fillId="0" borderId="5" applyNumberFormat="0" applyFill="0" applyAlignment="0" applyProtection="0">
      <alignment vertical="center"/>
    </xf>
    <xf numFmtId="0" fontId="12" fillId="25" borderId="0" applyNumberFormat="0" applyBorder="0" applyAlignment="0" applyProtection="0">
      <alignment vertical="center"/>
    </xf>
    <xf numFmtId="0" fontId="25" fillId="0" borderId="9" applyNumberFormat="0" applyFill="0" applyAlignment="0" applyProtection="0">
      <alignment vertical="center"/>
    </xf>
    <xf numFmtId="0" fontId="12" fillId="10" borderId="0" applyNumberFormat="0" applyBorder="0" applyAlignment="0" applyProtection="0">
      <alignment vertical="center"/>
    </xf>
    <xf numFmtId="0" fontId="27" fillId="13" borderId="10" applyNumberFormat="0" applyAlignment="0" applyProtection="0">
      <alignment vertical="center"/>
    </xf>
    <xf numFmtId="0" fontId="22" fillId="13" borderId="8" applyNumberFormat="0" applyAlignment="0" applyProtection="0">
      <alignment vertical="center"/>
    </xf>
    <xf numFmtId="0" fontId="17" fillId="6" borderId="6" applyNumberFormat="0" applyAlignment="0" applyProtection="0">
      <alignment vertical="center"/>
    </xf>
    <xf numFmtId="0" fontId="16" fillId="17" borderId="0" applyNumberFormat="0" applyBorder="0" applyAlignment="0" applyProtection="0">
      <alignment vertical="center"/>
    </xf>
    <xf numFmtId="0" fontId="12" fillId="26" borderId="0" applyNumberFormat="0" applyBorder="0" applyAlignment="0" applyProtection="0">
      <alignment vertical="center"/>
    </xf>
    <xf numFmtId="0" fontId="19" fillId="0" borderId="7" applyNumberFormat="0" applyFill="0" applyAlignment="0" applyProtection="0">
      <alignment vertical="center"/>
    </xf>
    <xf numFmtId="0" fontId="13" fillId="0" borderId="4" applyNumberFormat="0" applyFill="0" applyAlignment="0" applyProtection="0">
      <alignment vertical="center"/>
    </xf>
    <xf numFmtId="0" fontId="30" fillId="28" borderId="0" applyNumberFormat="0" applyBorder="0" applyAlignment="0" applyProtection="0">
      <alignment vertical="center"/>
    </xf>
    <xf numFmtId="0" fontId="29" fillId="23" borderId="0" applyNumberFormat="0" applyBorder="0" applyAlignment="0" applyProtection="0">
      <alignment vertical="center"/>
    </xf>
    <xf numFmtId="0" fontId="16" fillId="12" borderId="0" applyNumberFormat="0" applyBorder="0" applyAlignment="0" applyProtection="0">
      <alignment vertical="center"/>
    </xf>
    <xf numFmtId="0" fontId="12" fillId="31" borderId="0" applyNumberFormat="0" applyBorder="0" applyAlignment="0" applyProtection="0">
      <alignment vertical="center"/>
    </xf>
    <xf numFmtId="0" fontId="16" fillId="32" borderId="0" applyNumberFormat="0" applyBorder="0" applyAlignment="0" applyProtection="0">
      <alignment vertical="center"/>
    </xf>
    <xf numFmtId="0" fontId="16" fillId="33"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12" fillId="30" borderId="0" applyNumberFormat="0" applyBorder="0" applyAlignment="0" applyProtection="0">
      <alignment vertical="center"/>
    </xf>
    <xf numFmtId="0" fontId="12" fillId="4" borderId="0" applyNumberFormat="0" applyBorder="0" applyAlignment="0" applyProtection="0">
      <alignment vertical="center"/>
    </xf>
    <xf numFmtId="0" fontId="16" fillId="15" borderId="0" applyNumberFormat="0" applyBorder="0" applyAlignment="0" applyProtection="0">
      <alignment vertical="center"/>
    </xf>
    <xf numFmtId="0" fontId="16" fillId="20" borderId="0" applyNumberFormat="0" applyBorder="0" applyAlignment="0" applyProtection="0">
      <alignment vertical="center"/>
    </xf>
    <xf numFmtId="0" fontId="12" fillId="19" borderId="0" applyNumberFormat="0" applyBorder="0" applyAlignment="0" applyProtection="0">
      <alignment vertical="center"/>
    </xf>
    <xf numFmtId="0" fontId="16" fillId="5" borderId="0" applyNumberFormat="0" applyBorder="0" applyAlignment="0" applyProtection="0">
      <alignment vertical="center"/>
    </xf>
    <xf numFmtId="0" fontId="12" fillId="8" borderId="0" applyNumberFormat="0" applyBorder="0" applyAlignment="0" applyProtection="0">
      <alignment vertical="center"/>
    </xf>
    <xf numFmtId="0" fontId="12" fillId="3" borderId="0" applyNumberFormat="0" applyBorder="0" applyAlignment="0" applyProtection="0">
      <alignment vertical="center"/>
    </xf>
    <xf numFmtId="0" fontId="16" fillId="22" borderId="0" applyNumberFormat="0" applyBorder="0" applyAlignment="0" applyProtection="0">
      <alignment vertical="center"/>
    </xf>
    <xf numFmtId="0" fontId="12" fillId="29"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0" borderId="1" xfId="0" applyFont="1" applyBorder="1" applyAlignment="1">
      <alignment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8" fillId="0" borderId="0" xfId="0" applyFont="1" applyAlignment="1">
      <alignment horizontal="justify" vertical="center" wrapText="1"/>
    </xf>
    <xf numFmtId="0" fontId="9" fillId="0" borderId="0" xfId="0" applyFont="1" applyAlignment="1">
      <alignment horizontal="center" vertical="center" wrapText="1"/>
    </xf>
    <xf numFmtId="0" fontId="10" fillId="0" borderId="2" xfId="0" applyFont="1" applyBorder="1" applyAlignment="1">
      <alignment horizontal="center" vertical="center" wrapText="1"/>
    </xf>
    <xf numFmtId="0" fontId="5" fillId="0" borderId="1" xfId="0" applyFont="1" applyBorder="1" applyAlignment="1">
      <alignment horizontal="center" vertical="center" wrapText="1"/>
    </xf>
    <xf numFmtId="0" fontId="10" fillId="0" borderId="3" xfId="0" applyFont="1" applyBorder="1" applyAlignment="1">
      <alignment horizontal="center" vertical="center" wrapText="1"/>
    </xf>
    <xf numFmtId="0" fontId="6"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6"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3" fillId="2"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
  <sheetViews>
    <sheetView tabSelected="1" zoomScale="82" zoomScaleNormal="82" topLeftCell="A10" workbookViewId="0">
      <selection activeCell="H10" sqref="H10"/>
    </sheetView>
  </sheetViews>
  <sheetFormatPr defaultColWidth="9" defaultRowHeight="18.75"/>
  <cols>
    <col min="1" max="1" width="6.875" style="12" customWidth="1"/>
    <col min="2" max="2" width="11.5" style="12" customWidth="1"/>
    <col min="3" max="3" width="23.625" style="12" customWidth="1"/>
    <col min="4" max="4" width="27.5" style="13" customWidth="1"/>
    <col min="5" max="5" width="38.5" style="12" customWidth="1"/>
    <col min="6" max="6" width="17.375" style="12" customWidth="1"/>
    <col min="7" max="7" width="20.375" style="12" customWidth="1"/>
    <col min="8" max="8" width="10.5166666666667" style="12" customWidth="1"/>
    <col min="9" max="9" width="13.2666666666667" style="12" customWidth="1"/>
    <col min="10" max="16384" width="9" style="12"/>
  </cols>
  <sheetData>
    <row r="1" ht="50" customHeight="1" spans="1:9">
      <c r="A1" s="14" t="s">
        <v>0</v>
      </c>
      <c r="B1" s="14"/>
      <c r="C1" s="14"/>
      <c r="D1" s="14"/>
      <c r="E1" s="14"/>
      <c r="F1" s="14"/>
      <c r="G1" s="14"/>
      <c r="H1" s="14"/>
      <c r="I1" s="14"/>
    </row>
    <row r="2" s="9" customFormat="1" ht="30" customHeight="1" spans="1:9">
      <c r="A2" s="15" t="s">
        <v>1</v>
      </c>
      <c r="B2" s="15" t="s">
        <v>2</v>
      </c>
      <c r="C2" s="15" t="s">
        <v>3</v>
      </c>
      <c r="D2" s="15" t="s">
        <v>4</v>
      </c>
      <c r="E2" s="15" t="s">
        <v>5</v>
      </c>
      <c r="F2" s="15" t="s">
        <v>6</v>
      </c>
      <c r="G2" s="15" t="s">
        <v>7</v>
      </c>
      <c r="H2" s="16" t="s">
        <v>8</v>
      </c>
      <c r="I2" s="16"/>
    </row>
    <row r="3" s="9" customFormat="1" ht="62" customHeight="1" spans="1:9">
      <c r="A3" s="17"/>
      <c r="B3" s="17"/>
      <c r="C3" s="17"/>
      <c r="D3" s="17"/>
      <c r="E3" s="17"/>
      <c r="F3" s="17"/>
      <c r="G3" s="17"/>
      <c r="H3" s="16" t="s">
        <v>9</v>
      </c>
      <c r="I3" s="16" t="s">
        <v>10</v>
      </c>
    </row>
    <row r="4" s="10" customFormat="1" ht="180" customHeight="1" spans="1:9">
      <c r="A4" s="18">
        <v>1</v>
      </c>
      <c r="B4" s="18" t="s">
        <v>11</v>
      </c>
      <c r="C4" s="18" t="s">
        <v>12</v>
      </c>
      <c r="D4" s="18" t="s">
        <v>13</v>
      </c>
      <c r="E4" s="18" t="s">
        <v>14</v>
      </c>
      <c r="F4" s="18">
        <v>95</v>
      </c>
      <c r="G4" s="19" t="s">
        <v>15</v>
      </c>
      <c r="H4" s="20">
        <v>72.5</v>
      </c>
      <c r="I4" s="20">
        <v>22.5</v>
      </c>
    </row>
    <row r="5" s="10" customFormat="1" ht="188" customHeight="1" spans="1:9">
      <c r="A5" s="20">
        <v>2</v>
      </c>
      <c r="B5" s="20" t="s">
        <v>16</v>
      </c>
      <c r="C5" s="21" t="s">
        <v>17</v>
      </c>
      <c r="D5" s="22" t="s">
        <v>18</v>
      </c>
      <c r="E5" s="22" t="s">
        <v>19</v>
      </c>
      <c r="F5" s="20">
        <v>50</v>
      </c>
      <c r="G5" s="21" t="s">
        <v>15</v>
      </c>
      <c r="H5" s="20"/>
      <c r="I5" s="20">
        <v>50</v>
      </c>
    </row>
    <row r="6" s="11" customFormat="1" ht="196" customHeight="1" spans="1:9">
      <c r="A6" s="20">
        <v>3</v>
      </c>
      <c r="B6" s="20" t="s">
        <v>16</v>
      </c>
      <c r="C6" s="20" t="s">
        <v>20</v>
      </c>
      <c r="D6" s="21" t="s">
        <v>21</v>
      </c>
      <c r="E6" s="21" t="s">
        <v>22</v>
      </c>
      <c r="F6" s="20">
        <v>35</v>
      </c>
      <c r="G6" s="21" t="s">
        <v>23</v>
      </c>
      <c r="H6" s="23"/>
      <c r="I6" s="21">
        <v>35</v>
      </c>
    </row>
    <row r="7" s="10" customFormat="1" ht="219" customHeight="1" spans="1:9">
      <c r="A7" s="20">
        <v>4</v>
      </c>
      <c r="B7" s="20" t="s">
        <v>24</v>
      </c>
      <c r="C7" s="20" t="s">
        <v>25</v>
      </c>
      <c r="D7" s="22" t="s">
        <v>26</v>
      </c>
      <c r="E7" s="22" t="s">
        <v>27</v>
      </c>
      <c r="F7" s="20">
        <v>50</v>
      </c>
      <c r="G7" s="21" t="s">
        <v>23</v>
      </c>
      <c r="H7" s="20">
        <v>50</v>
      </c>
      <c r="I7" s="20"/>
    </row>
    <row r="8" s="10" customFormat="1" ht="175" customHeight="1" spans="1:9">
      <c r="A8" s="20">
        <v>5</v>
      </c>
      <c r="B8" s="20" t="s">
        <v>24</v>
      </c>
      <c r="C8" s="20" t="s">
        <v>28</v>
      </c>
      <c r="D8" s="22" t="s">
        <v>29</v>
      </c>
      <c r="E8" s="22" t="s">
        <v>30</v>
      </c>
      <c r="F8" s="20">
        <v>40</v>
      </c>
      <c r="G8" s="21" t="s">
        <v>23</v>
      </c>
      <c r="H8" s="20">
        <v>30</v>
      </c>
      <c r="I8" s="20">
        <v>10</v>
      </c>
    </row>
    <row r="9" s="10" customFormat="1" ht="179" customHeight="1" spans="1:9">
      <c r="A9" s="20">
        <v>6</v>
      </c>
      <c r="B9" s="20" t="s">
        <v>31</v>
      </c>
      <c r="C9" s="20" t="s">
        <v>32</v>
      </c>
      <c r="D9" s="20" t="s">
        <v>33</v>
      </c>
      <c r="E9" s="20" t="s">
        <v>34</v>
      </c>
      <c r="F9" s="20">
        <v>35</v>
      </c>
      <c r="G9" s="21" t="s">
        <v>23</v>
      </c>
      <c r="H9" s="20"/>
      <c r="I9" s="20">
        <v>35</v>
      </c>
    </row>
    <row r="10" s="10" customFormat="1" ht="406" customHeight="1" spans="1:9">
      <c r="A10" s="20">
        <v>7</v>
      </c>
      <c r="B10" s="20" t="s">
        <v>35</v>
      </c>
      <c r="C10" s="20" t="s">
        <v>36</v>
      </c>
      <c r="D10" s="21" t="s">
        <v>37</v>
      </c>
      <c r="E10" s="21" t="s">
        <v>38</v>
      </c>
      <c r="F10" s="20">
        <v>20</v>
      </c>
      <c r="G10" s="20" t="s">
        <v>39</v>
      </c>
      <c r="H10" s="20">
        <v>10</v>
      </c>
      <c r="I10" s="20">
        <v>10</v>
      </c>
    </row>
    <row r="11" s="10" customFormat="1" ht="52" customHeight="1" spans="1:9">
      <c r="A11" s="20"/>
      <c r="B11" s="20" t="s">
        <v>40</v>
      </c>
      <c r="C11" s="20">
        <v>7</v>
      </c>
      <c r="D11" s="20" t="s">
        <v>41</v>
      </c>
      <c r="E11" s="20">
        <v>7</v>
      </c>
      <c r="F11" s="20">
        <v>325</v>
      </c>
      <c r="G11" s="20" t="s">
        <v>42</v>
      </c>
      <c r="H11" s="20">
        <f>SUM(H4:H10)</f>
        <v>162.5</v>
      </c>
      <c r="I11" s="20">
        <f>SUM(I4:I10)</f>
        <v>162.5</v>
      </c>
    </row>
  </sheetData>
  <mergeCells count="9">
    <mergeCell ref="A1:I1"/>
    <mergeCell ref="H2:I2"/>
    <mergeCell ref="A2:A3"/>
    <mergeCell ref="B2:B3"/>
    <mergeCell ref="C2:C3"/>
    <mergeCell ref="D2:D3"/>
    <mergeCell ref="E2:E3"/>
    <mergeCell ref="F2:F3"/>
    <mergeCell ref="G2:G3"/>
  </mergeCells>
  <pageMargins left="0.511805555555556" right="0.314583333333333" top="0.432638888888889" bottom="0.472222222222222" header="0.511805555555556" footer="0.236111111111111"/>
  <pageSetup paperSize="9" scale="83"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9"/>
  <sheetViews>
    <sheetView workbookViewId="0">
      <selection activeCell="D5" sqref="D5"/>
    </sheetView>
  </sheetViews>
  <sheetFormatPr defaultColWidth="9" defaultRowHeight="13.5" outlineLevelCol="5"/>
  <cols>
    <col min="1" max="1" width="15.125" customWidth="1"/>
    <col min="2" max="2" width="8.625" customWidth="1"/>
    <col min="3" max="3" width="24.375" customWidth="1"/>
    <col min="4" max="4" width="38.625" customWidth="1"/>
    <col min="5" max="5" width="22.5" customWidth="1"/>
    <col min="6" max="6" width="15.625" customWidth="1"/>
  </cols>
  <sheetData>
    <row r="1" ht="15" customHeight="1"/>
    <row r="2" ht="51" customHeight="1" spans="2:6">
      <c r="B2" s="1" t="s">
        <v>43</v>
      </c>
      <c r="C2" s="1"/>
      <c r="D2" s="1"/>
      <c r="E2" s="1"/>
      <c r="F2" s="1"/>
    </row>
    <row r="3" ht="18.75" spans="1:6">
      <c r="A3" s="2" t="s">
        <v>1</v>
      </c>
      <c r="B3" s="2" t="s">
        <v>44</v>
      </c>
      <c r="C3" s="2" t="s">
        <v>45</v>
      </c>
      <c r="D3" s="2" t="s">
        <v>46</v>
      </c>
      <c r="E3" s="2" t="s">
        <v>47</v>
      </c>
      <c r="F3" s="2" t="s">
        <v>48</v>
      </c>
    </row>
    <row r="4" ht="64" customHeight="1" spans="1:6">
      <c r="A4" s="3">
        <v>1</v>
      </c>
      <c r="B4" s="3" t="s">
        <v>16</v>
      </c>
      <c r="C4" s="3" t="s">
        <v>49</v>
      </c>
      <c r="D4" s="3" t="s">
        <v>50</v>
      </c>
      <c r="E4" s="24" t="s">
        <v>51</v>
      </c>
      <c r="F4" s="5">
        <v>850000</v>
      </c>
    </row>
    <row r="5" ht="41" customHeight="1" spans="1:6">
      <c r="A5" s="3">
        <v>2</v>
      </c>
      <c r="B5" s="3" t="s">
        <v>31</v>
      </c>
      <c r="C5" s="3" t="s">
        <v>52</v>
      </c>
      <c r="D5" s="3" t="s">
        <v>53</v>
      </c>
      <c r="E5" s="24" t="s">
        <v>54</v>
      </c>
      <c r="F5" s="5">
        <v>350000</v>
      </c>
    </row>
    <row r="6" ht="99" customHeight="1" spans="1:6">
      <c r="A6" s="3">
        <v>3</v>
      </c>
      <c r="B6" s="3" t="s">
        <v>24</v>
      </c>
      <c r="C6" s="3" t="s">
        <v>55</v>
      </c>
      <c r="D6" s="3" t="s">
        <v>56</v>
      </c>
      <c r="E6" s="24" t="s">
        <v>57</v>
      </c>
      <c r="F6" s="5">
        <v>900000</v>
      </c>
    </row>
    <row r="7" ht="48" customHeight="1" spans="1:6">
      <c r="A7" s="3">
        <v>4</v>
      </c>
      <c r="B7" s="6" t="s">
        <v>11</v>
      </c>
      <c r="C7" s="6" t="s">
        <v>58</v>
      </c>
      <c r="D7" s="6" t="s">
        <v>59</v>
      </c>
      <c r="E7" s="7" t="s">
        <v>60</v>
      </c>
      <c r="F7" s="5">
        <v>950000</v>
      </c>
    </row>
    <row r="8" ht="52" customHeight="1" spans="1:6">
      <c r="A8" s="3">
        <v>5</v>
      </c>
      <c r="B8" s="6" t="s">
        <v>35</v>
      </c>
      <c r="C8" s="6" t="s">
        <v>61</v>
      </c>
      <c r="D8" s="6" t="s">
        <v>62</v>
      </c>
      <c r="E8" s="7" t="s">
        <v>63</v>
      </c>
      <c r="F8" s="5">
        <v>200000</v>
      </c>
    </row>
    <row r="9" ht="26" customHeight="1" spans="1:6">
      <c r="A9" s="3" t="s">
        <v>40</v>
      </c>
      <c r="B9" s="3"/>
      <c r="C9" s="8"/>
      <c r="D9" s="8"/>
      <c r="E9" s="8"/>
      <c r="F9" s="5">
        <f>SUM(F4:F8)</f>
        <v>3250000</v>
      </c>
    </row>
  </sheetData>
  <mergeCells count="1">
    <mergeCell ref="B2:F2"/>
  </mergeCells>
  <pageMargins left="0.75" right="0.75" top="1" bottom="1" header="0.5" footer="0.5"/>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资金项目安排表</vt:lpstr>
      <vt:lpstr>收款账户信息表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lee西瓜妹儿</cp:lastModifiedBy>
  <dcterms:created xsi:type="dcterms:W3CDTF">2017-12-18T00:24:00Z</dcterms:created>
  <dcterms:modified xsi:type="dcterms:W3CDTF">2020-08-27T02:38:20Z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